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OSHIBA EXT\Resources for the website\Sports resources\"/>
    </mc:Choice>
  </mc:AlternateContent>
  <bookViews>
    <workbookView xWindow="-120" yWindow="-120" windowWidth="19800" windowHeight="11760"/>
  </bookViews>
  <sheets>
    <sheet name="Overview" sheetId="1" r:id="rId1"/>
    <sheet name="Resul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2" i="1" l="1"/>
  <c r="A24" i="1"/>
  <c r="A32" i="1"/>
  <c r="A34" i="1"/>
  <c r="A42" i="1"/>
  <c r="A44" i="1"/>
  <c r="A52" i="1"/>
  <c r="A54" i="1"/>
  <c r="A62" i="1"/>
  <c r="A64" i="1"/>
  <c r="A72" i="1"/>
  <c r="A74" i="1"/>
  <c r="A82" i="1"/>
  <c r="A84" i="1"/>
  <c r="A92" i="1"/>
  <c r="A94" i="1"/>
  <c r="A102" i="1"/>
  <c r="A104" i="1"/>
  <c r="C21" i="1"/>
  <c r="F21" i="1"/>
  <c r="F22" i="1" s="1"/>
  <c r="G21" i="1"/>
  <c r="G23" i="1" s="1"/>
  <c r="G24" i="1" s="1"/>
  <c r="H21" i="1"/>
  <c r="H22" i="1" s="1"/>
  <c r="I21" i="1"/>
  <c r="I22" i="1" s="1"/>
  <c r="J21" i="1"/>
  <c r="J22" i="1" s="1"/>
  <c r="G22" i="1"/>
  <c r="C31" i="1"/>
  <c r="F33" i="1" s="1"/>
  <c r="F34" i="1" s="1"/>
  <c r="F31" i="1"/>
  <c r="F32" i="1" s="1"/>
  <c r="G31" i="1"/>
  <c r="H31" i="1"/>
  <c r="H33" i="1" s="1"/>
  <c r="H34" i="1" s="1"/>
  <c r="I31" i="1"/>
  <c r="I32" i="1" s="1"/>
  <c r="J31" i="1"/>
  <c r="J32" i="1" s="1"/>
  <c r="G32" i="1"/>
  <c r="H32" i="1"/>
  <c r="C41" i="1"/>
  <c r="F41" i="1"/>
  <c r="F42" i="1" s="1"/>
  <c r="G41" i="1"/>
  <c r="G42" i="1" s="1"/>
  <c r="H41" i="1"/>
  <c r="I41" i="1"/>
  <c r="I42" i="1" s="1"/>
  <c r="J41" i="1"/>
  <c r="J42" i="1" s="1"/>
  <c r="H42" i="1"/>
  <c r="H43" i="1"/>
  <c r="H44" i="1" s="1"/>
  <c r="I43" i="1"/>
  <c r="I44" i="1" s="1"/>
  <c r="C51" i="1"/>
  <c r="I53" i="1" s="1"/>
  <c r="I54" i="1" s="1"/>
  <c r="F51" i="1"/>
  <c r="F52" i="1" s="1"/>
  <c r="G51" i="1"/>
  <c r="G52" i="1" s="1"/>
  <c r="H51" i="1"/>
  <c r="I51" i="1"/>
  <c r="I52" i="1" s="1"/>
  <c r="J51" i="1"/>
  <c r="J52" i="1" s="1"/>
  <c r="F53" i="1"/>
  <c r="F54" i="1" s="1"/>
  <c r="G53" i="1"/>
  <c r="G54" i="1" s="1"/>
  <c r="C61" i="1"/>
  <c r="F61" i="1"/>
  <c r="F62" i="1" s="1"/>
  <c r="G61" i="1"/>
  <c r="H61" i="1"/>
  <c r="H62" i="1" s="1"/>
  <c r="I61" i="1"/>
  <c r="I62" i="1" s="1"/>
  <c r="J61" i="1"/>
  <c r="G62" i="1"/>
  <c r="J62" i="1"/>
  <c r="C71" i="1"/>
  <c r="F73" i="1" s="1"/>
  <c r="F74" i="1" s="1"/>
  <c r="F71" i="1"/>
  <c r="F72" i="1" s="1"/>
  <c r="G71" i="1"/>
  <c r="H71" i="1"/>
  <c r="I71" i="1"/>
  <c r="I72" i="1" s="1"/>
  <c r="J71" i="1"/>
  <c r="J72" i="1" s="1"/>
  <c r="G72" i="1"/>
  <c r="H72" i="1"/>
  <c r="C81" i="1"/>
  <c r="G83" i="1" s="1"/>
  <c r="G84" i="1" s="1"/>
  <c r="F81" i="1"/>
  <c r="F82" i="1" s="1"/>
  <c r="G81" i="1"/>
  <c r="G82" i="1" s="1"/>
  <c r="H81" i="1"/>
  <c r="H82" i="1" s="1"/>
  <c r="I81" i="1"/>
  <c r="I82" i="1" s="1"/>
  <c r="J81" i="1"/>
  <c r="J82" i="1" s="1"/>
  <c r="F83" i="1"/>
  <c r="F84" i="1" s="1"/>
  <c r="C91" i="1"/>
  <c r="F93" i="1" s="1"/>
  <c r="F94" i="1" s="1"/>
  <c r="F91" i="1"/>
  <c r="G91" i="1"/>
  <c r="G92" i="1" s="1"/>
  <c r="H91" i="1"/>
  <c r="I91" i="1"/>
  <c r="I92" i="1" s="1"/>
  <c r="J91" i="1"/>
  <c r="F92" i="1"/>
  <c r="J92" i="1"/>
  <c r="J93" i="1"/>
  <c r="J94" i="1" s="1"/>
  <c r="C101" i="1"/>
  <c r="F101" i="1"/>
  <c r="G101" i="1"/>
  <c r="H101" i="1"/>
  <c r="H102" i="1" s="1"/>
  <c r="I101" i="1"/>
  <c r="I102" i="1" s="1"/>
  <c r="J101" i="1"/>
  <c r="F102" i="1"/>
  <c r="G102" i="1"/>
  <c r="J102" i="1"/>
  <c r="A14" i="1"/>
  <c r="A12" i="1"/>
  <c r="N3" i="2"/>
  <c r="C11" i="1"/>
  <c r="N1" i="2"/>
  <c r="I93" i="1" l="1"/>
  <c r="I94" i="1" s="1"/>
  <c r="J83" i="1"/>
  <c r="J84" i="1" s="1"/>
  <c r="I63" i="1"/>
  <c r="I64" i="1" s="1"/>
  <c r="H103" i="1"/>
  <c r="H104" i="1" s="1"/>
  <c r="G93" i="1"/>
  <c r="G94" i="1" s="1"/>
  <c r="I83" i="1"/>
  <c r="I84" i="1" s="1"/>
  <c r="J53" i="1"/>
  <c r="J54" i="1" s="1"/>
  <c r="F43" i="1"/>
  <c r="F44" i="1" s="1"/>
  <c r="M44" i="1" s="1"/>
  <c r="G43" i="1"/>
  <c r="G44" i="1" s="1"/>
  <c r="J23" i="1"/>
  <c r="J24" i="1" s="1"/>
  <c r="H93" i="1"/>
  <c r="H94" i="1" s="1"/>
  <c r="I103" i="1"/>
  <c r="I104" i="1" s="1"/>
  <c r="H83" i="1"/>
  <c r="H84" i="1" s="1"/>
  <c r="H53" i="1"/>
  <c r="H54" i="1" s="1"/>
  <c r="J43" i="1"/>
  <c r="J44" i="1" s="1"/>
  <c r="I33" i="1"/>
  <c r="I34" i="1" s="1"/>
  <c r="I73" i="1"/>
  <c r="I74" i="1" s="1"/>
  <c r="I23" i="1"/>
  <c r="I24" i="1" s="1"/>
  <c r="H23" i="1"/>
  <c r="H24" i="1" s="1"/>
  <c r="M84" i="1"/>
  <c r="K62" i="1"/>
  <c r="M94" i="1"/>
  <c r="F23" i="1"/>
  <c r="F24" i="1" s="1"/>
  <c r="K22" i="1"/>
  <c r="K82" i="1"/>
  <c r="M54" i="1"/>
  <c r="K42" i="1"/>
  <c r="K32" i="1"/>
  <c r="K102" i="1"/>
  <c r="K72" i="1"/>
  <c r="G63" i="1"/>
  <c r="G64" i="1" s="1"/>
  <c r="J103" i="1"/>
  <c r="J104" i="1" s="1"/>
  <c r="H92" i="1"/>
  <c r="K92" i="1" s="1"/>
  <c r="G73" i="1"/>
  <c r="G74" i="1" s="1"/>
  <c r="J63" i="1"/>
  <c r="J64" i="1" s="1"/>
  <c r="F63" i="1"/>
  <c r="F64" i="1" s="1"/>
  <c r="H52" i="1"/>
  <c r="K52" i="1" s="1"/>
  <c r="G33" i="1"/>
  <c r="G34" i="1" s="1"/>
  <c r="H63" i="1"/>
  <c r="H64" i="1" s="1"/>
  <c r="G103" i="1"/>
  <c r="G104" i="1" s="1"/>
  <c r="H73" i="1"/>
  <c r="H74" i="1" s="1"/>
  <c r="F103" i="1"/>
  <c r="F104" i="1" s="1"/>
  <c r="J73" i="1"/>
  <c r="J74" i="1" s="1"/>
  <c r="J33" i="1"/>
  <c r="J34" i="1" s="1"/>
  <c r="N2" i="2"/>
  <c r="G11" i="1"/>
  <c r="J11" i="1"/>
  <c r="I11" i="1"/>
  <c r="H11" i="1"/>
  <c r="H13" i="1" s="1"/>
  <c r="F11" i="1"/>
  <c r="M34" i="1" l="1"/>
  <c r="M104" i="1"/>
  <c r="M24" i="1"/>
  <c r="M74" i="1"/>
  <c r="M64" i="1"/>
  <c r="G12" i="1"/>
  <c r="I13" i="1"/>
  <c r="I14" i="1" s="1"/>
  <c r="F13" i="1"/>
  <c r="F14" i="1" s="1"/>
  <c r="J13" i="1"/>
  <c r="G13" i="1"/>
  <c r="H14" i="1"/>
  <c r="H12" i="1"/>
  <c r="J12" i="1"/>
  <c r="I12" i="1"/>
  <c r="F12" i="1"/>
  <c r="K12" i="1" l="1"/>
  <c r="J14" i="1"/>
  <c r="G14" i="1"/>
  <c r="L62" i="1" l="1"/>
  <c r="L22" i="1"/>
  <c r="L72" i="1"/>
  <c r="L102" i="1"/>
  <c r="L52" i="1"/>
  <c r="L32" i="1"/>
  <c r="L82" i="1"/>
  <c r="L92" i="1"/>
  <c r="L42" i="1"/>
  <c r="M14" i="1"/>
  <c r="L12" i="1"/>
  <c r="N14" i="1" l="1"/>
  <c r="N94" i="1"/>
  <c r="N84" i="1"/>
  <c r="N44" i="1"/>
  <c r="N24" i="1"/>
  <c r="N34" i="1"/>
  <c r="N104" i="1"/>
  <c r="N74" i="1"/>
  <c r="N54" i="1"/>
  <c r="N64" i="1"/>
  <c r="J8" i="2"/>
  <c r="J12" i="2"/>
  <c r="J7" i="2"/>
  <c r="J5" i="2"/>
  <c r="J9" i="2"/>
  <c r="J13" i="2"/>
  <c r="J6" i="2"/>
  <c r="J10" i="2"/>
  <c r="J4" i="2"/>
  <c r="J11" i="2"/>
  <c r="K4" i="2"/>
  <c r="K13" i="2" l="1"/>
  <c r="K5" i="2"/>
  <c r="K10" i="2"/>
  <c r="K12" i="2"/>
  <c r="K7" i="2"/>
  <c r="K6" i="2"/>
  <c r="K8" i="2"/>
  <c r="K9" i="2"/>
  <c r="K11" i="2"/>
</calcChain>
</file>

<file path=xl/sharedStrings.xml><?xml version="1.0" encoding="utf-8"?>
<sst xmlns="http://schemas.openxmlformats.org/spreadsheetml/2006/main" count="185" uniqueCount="51">
  <si>
    <t>YEAR GROUP</t>
  </si>
  <si>
    <t>TEAM NUMBER</t>
  </si>
  <si>
    <t>CHALLENGE 1</t>
  </si>
  <si>
    <t>CHALLENGE 2</t>
  </si>
  <si>
    <t>CHALLENGE 3</t>
  </si>
  <si>
    <t>CHALLENGE 4</t>
  </si>
  <si>
    <t>Shuttle Run</t>
  </si>
  <si>
    <t>Standing Long Jump</t>
  </si>
  <si>
    <t>Vertical Jump</t>
  </si>
  <si>
    <t>Target Throw</t>
  </si>
  <si>
    <t>CHALLENGE 5</t>
  </si>
  <si>
    <t>seconds</t>
  </si>
  <si>
    <t>cm</t>
  </si>
  <si>
    <t>Speed Bounce</t>
  </si>
  <si>
    <t>number</t>
  </si>
  <si>
    <t>PUPIL FIRST NAMES</t>
  </si>
  <si>
    <t>Year 5</t>
  </si>
  <si>
    <t>Year 6</t>
  </si>
  <si>
    <t>Year 7</t>
  </si>
  <si>
    <t>Year 8</t>
  </si>
  <si>
    <t>Year 9</t>
  </si>
  <si>
    <t>When complete email to: schoolgames@getberkshireactive.org</t>
  </si>
  <si>
    <t>Deadline for entries: 11.05.20 @12pm</t>
  </si>
  <si>
    <t>boy</t>
  </si>
  <si>
    <t>girl</t>
  </si>
  <si>
    <t>girl/boy</t>
  </si>
  <si>
    <t>Total</t>
  </si>
  <si>
    <t>Rank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</si>
  <si>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</si>
  <si>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</si>
  <si>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</si>
  <si>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</si>
  <si>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</si>
  <si>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</si>
  <si>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</si>
  <si>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</si>
  <si>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</si>
  <si>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</si>
  <si>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Final Positions</t>
  </si>
  <si>
    <t>Team Number</t>
  </si>
  <si>
    <t>School Name:</t>
  </si>
  <si>
    <t>Number of Teams Entered:</t>
  </si>
  <si>
    <t>Number of Pupils Engaged:</t>
  </si>
  <si>
    <t>Total / pupil</t>
  </si>
  <si>
    <t>Rank / pupil</t>
  </si>
  <si>
    <t xml:space="preserve">Overall Position  </t>
  </si>
  <si>
    <t>Overall Position Per Pupil</t>
  </si>
  <si>
    <t>Overall Position</t>
  </si>
  <si>
    <t>GENDER</t>
  </si>
  <si>
    <t>School Name</t>
  </si>
  <si>
    <t>Sportshall Pentathlon - At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</si>
</sst>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rgb="FFFF33CC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Border="1"/>
    <xf numFmtId="0" fontId="5" fillId="0" borderId="14" xfId="0" applyFont="1" applyBorder="1"/>
    <xf numFmtId="0" fontId="0" fillId="3" borderId="6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6" borderId="16" xfId="0" applyFont="1" applyFill="1" applyBorder="1" applyAlignment="1" applyProtection="1">
      <alignment horizontal="center"/>
    </xf>
    <xf numFmtId="0" fontId="1" fillId="6" borderId="18" xfId="0" applyFont="1" applyFill="1" applyBorder="1" applyAlignment="1" applyProtection="1">
      <alignment horizontal="center"/>
    </xf>
    <xf numFmtId="0" fontId="1" fillId="6" borderId="19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/>
    <xf numFmtId="0" fontId="1" fillId="6" borderId="31" xfId="0" applyFont="1" applyFill="1" applyBorder="1" applyProtection="1"/>
    <xf numFmtId="0" fontId="1" fillId="6" borderId="32" xfId="0" applyFont="1" applyFill="1" applyBorder="1" applyProtection="1"/>
    <xf numFmtId="0" fontId="1" fillId="6" borderId="33" xfId="0" applyFont="1" applyFill="1" applyBorder="1" applyProtection="1"/>
    <xf numFmtId="0" fontId="1" fillId="6" borderId="34" xfId="0" applyFont="1" applyFill="1" applyBorder="1" applyProtection="1"/>
    <xf numFmtId="0" fontId="0" fillId="6" borderId="30" xfId="0" applyFill="1" applyBorder="1" applyAlignment="1" applyProtection="1">
      <alignment horizontal="center"/>
    </xf>
    <xf numFmtId="0" fontId="0" fillId="6" borderId="8" xfId="0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0" fontId="0" fillId="6" borderId="17" xfId="0" applyFill="1" applyBorder="1" applyProtection="1"/>
    <xf numFmtId="0" fontId="2" fillId="3" borderId="0" xfId="0" applyFont="1" applyFill="1" applyProtection="1"/>
    <xf numFmtId="0" fontId="0" fillId="6" borderId="2" xfId="0" applyFill="1" applyBorder="1" applyProtection="1"/>
    <xf numFmtId="0" fontId="0" fillId="6" borderId="10" xfId="0" applyFill="1" applyBorder="1" applyAlignment="1" applyProtection="1">
      <alignment horizontal="right"/>
    </xf>
    <xf numFmtId="0" fontId="1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0" fontId="0" fillId="6" borderId="22" xfId="0" applyFill="1" applyBorder="1" applyAlignment="1" applyProtection="1">
      <alignment horizontal="center"/>
    </xf>
    <xf numFmtId="0" fontId="0" fillId="6" borderId="23" xfId="0" applyFill="1" applyBorder="1" applyAlignment="1" applyProtection="1">
      <alignment horizontal="center"/>
    </xf>
    <xf numFmtId="0" fontId="0" fillId="6" borderId="24" xfId="0" applyFill="1" applyBorder="1" applyProtection="1"/>
    <xf numFmtId="0" fontId="0" fillId="6" borderId="28" xfId="0" applyFill="1" applyBorder="1" applyAlignment="1" applyProtection="1">
      <alignment horizontal="center"/>
    </xf>
    <xf numFmtId="0" fontId="0" fillId="6" borderId="26" xfId="0" applyFill="1" applyBorder="1" applyProtection="1"/>
    <xf numFmtId="0" fontId="0" fillId="6" borderId="21" xfId="0" applyFill="1" applyBorder="1" applyAlignment="1" applyProtection="1">
      <alignment horizontal="right"/>
    </xf>
    <xf numFmtId="0" fontId="1" fillId="6" borderId="8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center"/>
    </xf>
    <xf numFmtId="0" fontId="0" fillId="6" borderId="36" xfId="0" applyFill="1" applyBorder="1" applyAlignment="1" applyProtection="1">
      <alignment horizontal="right"/>
    </xf>
    <xf numFmtId="0" fontId="0" fillId="3" borderId="5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0" fillId="6" borderId="3" xfId="0" applyFill="1" applyBorder="1" applyAlignment="1" applyProtection="1">
      <alignment horizontal="center" vertical="center"/>
    </xf>
    <xf numFmtId="0" fontId="0" fillId="6" borderId="11" xfId="0" applyFill="1" applyBorder="1" applyAlignment="1" applyProtection="1">
      <alignment horizontal="center" vertical="center"/>
    </xf>
    <xf numFmtId="0" fontId="0" fillId="0" borderId="0" xfId="0" applyBorder="1"/>
    <xf numFmtId="0" fontId="0" fillId="6" borderId="0" xfId="0" applyFill="1" applyBorder="1" applyAlignment="1" applyProtection="1">
      <alignment horizontal="center"/>
    </xf>
    <xf numFmtId="0" fontId="0" fillId="6" borderId="0" xfId="0" applyFill="1" applyBorder="1" applyProtection="1"/>
    <xf numFmtId="0" fontId="0" fillId="3" borderId="0" xfId="0" applyFill="1" applyBorder="1" applyProtection="1"/>
    <xf numFmtId="0" fontId="0" fillId="6" borderId="23" xfId="0" applyFill="1" applyBorder="1" applyProtection="1"/>
    <xf numFmtId="0" fontId="0" fillId="6" borderId="25" xfId="0" applyFill="1" applyBorder="1" applyAlignment="1" applyProtection="1">
      <alignment horizontal="center"/>
    </xf>
    <xf numFmtId="0" fontId="1" fillId="6" borderId="25" xfId="0" applyFont="1" applyFill="1" applyBorder="1" applyAlignment="1" applyProtection="1">
      <alignment horizontal="center"/>
    </xf>
    <xf numFmtId="0" fontId="0" fillId="6" borderId="26" xfId="0" applyFill="1" applyBorder="1" applyAlignment="1" applyProtection="1">
      <alignment horizontal="center"/>
    </xf>
    <xf numFmtId="0" fontId="1" fillId="6" borderId="27" xfId="0" applyFont="1" applyFill="1" applyBorder="1" applyAlignment="1" applyProtection="1">
      <alignment horizontal="center"/>
    </xf>
    <xf numFmtId="0" fontId="0" fillId="6" borderId="28" xfId="0" applyFill="1" applyBorder="1" applyProtection="1"/>
    <xf numFmtId="0" fontId="0" fillId="6" borderId="29" xfId="0" applyFill="1" applyBorder="1" applyAlignment="1" applyProtection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/>
    <xf numFmtId="0" fontId="5" fillId="0" borderId="25" xfId="0" applyFont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/>
    <xf numFmtId="0" fontId="5" fillId="0" borderId="41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" fillId="6" borderId="43" xfId="0" applyFont="1" applyFill="1" applyBorder="1" applyProtection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6" borderId="20" xfId="0" applyFont="1" applyFill="1" applyBorder="1" applyAlignment="1" applyProtection="1">
      <alignment horizontal="center"/>
    </xf>
    <xf numFmtId="0" fontId="11" fillId="6" borderId="1" xfId="0" applyFont="1" applyFill="1" applyBorder="1" applyAlignment="1" applyProtection="1">
      <alignment horizontal="center"/>
    </xf>
    <xf numFmtId="0" fontId="11" fillId="6" borderId="7" xfId="0" applyFont="1" applyFill="1" applyBorder="1" applyAlignment="1" applyProtection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3" borderId="18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6" borderId="12" xfId="0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0" fillId="6" borderId="11" xfId="0" applyFill="1" applyBorder="1" applyAlignment="1" applyProtection="1">
      <alignment horizontal="center"/>
    </xf>
    <xf numFmtId="0" fontId="9" fillId="6" borderId="12" xfId="0" applyFont="1" applyFill="1" applyBorder="1" applyAlignment="1" applyProtection="1">
      <alignment horizontal="center" vertical="center"/>
    </xf>
    <xf numFmtId="0" fontId="9" fillId="6" borderId="3" xfId="0" applyFont="1" applyFill="1" applyBorder="1" applyAlignment="1" applyProtection="1">
      <alignment horizontal="center" vertical="center"/>
    </xf>
    <xf numFmtId="0" fontId="9" fillId="6" borderId="11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/>
    </xf>
    <xf numFmtId="0" fontId="7" fillId="3" borderId="14" xfId="0" applyFont="1" applyFill="1" applyBorder="1" applyAlignment="1" applyProtection="1">
      <alignment horizontal="left"/>
      <protection locked="0"/>
    </xf>
    <xf numFmtId="0" fontId="7" fillId="3" borderId="37" xfId="0" applyFont="1" applyFill="1" applyBorder="1" applyAlignment="1" applyProtection="1">
      <alignment horizontal="left"/>
      <protection locked="0"/>
    </xf>
    <xf numFmtId="0" fontId="4" fillId="6" borderId="0" xfId="0" applyFont="1" applyFill="1" applyBorder="1" applyAlignment="1" applyProtection="1">
      <alignment horizontal="right"/>
    </xf>
    <xf numFmtId="0" fontId="0" fillId="6" borderId="38" xfId="0" applyFill="1" applyBorder="1" applyAlignment="1" applyProtection="1">
      <alignment horizontal="center" vertical="center"/>
    </xf>
    <xf numFmtId="0" fontId="0" fillId="6" borderId="13" xfId="0" applyFill="1" applyBorder="1" applyAlignment="1" applyProtection="1">
      <alignment horizontal="center" vertical="center"/>
    </xf>
    <xf numFmtId="0" fontId="0" fillId="6" borderId="39" xfId="0" applyFill="1" applyBorder="1" applyAlignment="1" applyProtection="1">
      <alignment horizontal="center" vertical="center"/>
    </xf>
    <xf numFmtId="0" fontId="0" fillId="6" borderId="23" xfId="0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</cellXfs>
  <cellStyles count="1">
    <cellStyle name="Normal" xfId="0" builtinId="0"/>
  </cellStyles>
  <dxfs count="9"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458805</xdr:colOff>
      <xdr:row>2</xdr:row>
      <xdr:rowOff>9525</xdr:rowOff>
    </xdr:from>
    <xdr:to>
      <xdr:col>6</xdr:col>
      <xdr:colOff>594439</xdr:colOff>
      <xdr:row>13</xdr:row>
      <xdr:rowOff>16669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3C6BB5-0EE3-4887-A4F4-8A6D606F59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458805" y="647700"/>
          <a:ext cx="3793234" cy="29503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zoomScale="85" zoomScaleNormal="85" workbookViewId="0">
      <pane ySplit="4" topLeftCell="A5" activePane="bottomLeft" state="frozen"/>
      <selection pane="bottomLeft" activeCell="C2" sqref="C2:E2"/>
    </sheetView>
  </sheetViews>
  <sheetFormatPr defaultRowHeight="15" x14ac:dyDescent="0.25"/>
  <cols>
    <col min="1" max="1" width="18.28515625" style="13" hidden="1" customWidth="1"/>
    <col min="2" max="2" width="19.42578125" style="13" customWidth="1"/>
    <col min="3" max="3" width="17.42578125" style="13" customWidth="1"/>
    <col min="4" max="4" width="12.5703125" style="13" bestFit="1" customWidth="1"/>
    <col min="5" max="5" width="12.140625" style="13" bestFit="1" customWidth="1"/>
    <col min="6" max="6" width="16.42578125" style="13" customWidth="1"/>
    <col min="7" max="7" width="21" style="13" customWidth="1"/>
    <col min="8" max="10" width="16.42578125" style="13" customWidth="1"/>
    <col min="11" max="11" width="6" style="12" bestFit="1" customWidth="1"/>
    <col min="12" max="12" width="16.28515625" style="12" customWidth="1"/>
    <col min="13" max="13" width="5.85546875" style="13" bestFit="1" customWidth="1"/>
    <col min="14" max="14" width="25" style="13" bestFit="1" customWidth="1"/>
    <col min="15" max="15" width="9.140625" style="13" customWidth="1"/>
    <col min="16" max="17" width="9.140625" style="13"/>
    <col min="18" max="18" width="20.7109375" style="13" customWidth="1"/>
    <col min="19" max="16384" width="9.140625" style="13"/>
  </cols>
  <sheetData>
    <row r="1" spans="1:17" ht="36.75" thickBot="1" x14ac:dyDescent="0.6">
      <c r="A1" s="87" t="s">
        <v>50</v>
      </c>
      <c r="B1" s="87"/>
      <c r="C1" s="87"/>
      <c r="D1" s="87"/>
      <c r="E1" s="87"/>
      <c r="F1" s="87"/>
      <c r="G1" s="87"/>
      <c r="H1" s="87"/>
      <c r="I1" s="87"/>
      <c r="J1" s="87"/>
    </row>
    <row r="2" spans="1:17" ht="23.25" x14ac:dyDescent="0.35">
      <c r="A2" s="90" t="s">
        <v>49</v>
      </c>
      <c r="B2" s="90"/>
      <c r="C2" s="88"/>
      <c r="D2" s="88"/>
      <c r="E2" s="89"/>
      <c r="F2" s="14" t="s">
        <v>2</v>
      </c>
      <c r="G2" s="15" t="s">
        <v>3</v>
      </c>
      <c r="H2" s="15" t="s">
        <v>4</v>
      </c>
      <c r="I2" s="15" t="s">
        <v>5</v>
      </c>
      <c r="J2" s="16" t="s">
        <v>10</v>
      </c>
    </row>
    <row r="3" spans="1:17" ht="16.5" thickBot="1" x14ac:dyDescent="0.3">
      <c r="A3" s="17"/>
      <c r="B3" s="18"/>
      <c r="C3" s="18"/>
      <c r="D3" s="17"/>
      <c r="E3" s="18"/>
      <c r="F3" s="74" t="s">
        <v>6</v>
      </c>
      <c r="G3" s="75" t="s">
        <v>7</v>
      </c>
      <c r="H3" s="75" t="s">
        <v>8</v>
      </c>
      <c r="I3" s="75" t="s">
        <v>13</v>
      </c>
      <c r="J3" s="76" t="s">
        <v>9</v>
      </c>
      <c r="K3" s="97" t="s">
        <v>21</v>
      </c>
      <c r="L3" s="97"/>
      <c r="M3" s="97"/>
      <c r="N3" s="97"/>
      <c r="O3" s="97"/>
      <c r="P3" s="97"/>
      <c r="Q3" s="97"/>
    </row>
    <row r="4" spans="1:17" ht="15.75" thickBot="1" x14ac:dyDescent="0.3">
      <c r="A4" s="70"/>
      <c r="B4" s="20" t="s">
        <v>1</v>
      </c>
      <c r="C4" s="21" t="s">
        <v>15</v>
      </c>
      <c r="D4" s="19" t="s">
        <v>0</v>
      </c>
      <c r="E4" s="22" t="s">
        <v>48</v>
      </c>
      <c r="F4" s="23" t="s">
        <v>11</v>
      </c>
      <c r="G4" s="24" t="s">
        <v>12</v>
      </c>
      <c r="H4" s="24" t="s">
        <v>12</v>
      </c>
      <c r="I4" s="24" t="s">
        <v>14</v>
      </c>
      <c r="J4" s="25" t="s">
        <v>14</v>
      </c>
      <c r="K4" s="98" t="s">
        <v>22</v>
      </c>
      <c r="L4" s="98"/>
      <c r="M4" s="98"/>
      <c r="N4" s="98"/>
      <c r="O4" s="98"/>
      <c r="P4" s="98"/>
      <c r="Q4" s="98"/>
    </row>
    <row r="5" spans="1:17" ht="15" customHeight="1" x14ac:dyDescent="0.25">
      <c r="A5" s="84">
        <v>1</v>
      </c>
      <c r="B5" s="84">
        <v>1</v>
      </c>
      <c r="C5" s="8"/>
      <c r="D5" s="79"/>
      <c r="E5" s="26" t="s">
        <v>23</v>
      </c>
      <c r="F5" s="9"/>
      <c r="G5" s="9"/>
      <c r="H5" s="9"/>
      <c r="I5" s="9"/>
      <c r="J5" s="10"/>
      <c r="P5" s="27" t="s">
        <v>16</v>
      </c>
    </row>
    <row r="6" spans="1:17" ht="15" customHeight="1" x14ac:dyDescent="0.25">
      <c r="A6" s="85"/>
      <c r="B6" s="85"/>
      <c r="C6" s="5"/>
      <c r="D6" s="4"/>
      <c r="E6" s="28" t="s">
        <v>23</v>
      </c>
      <c r="F6" s="6"/>
      <c r="G6" s="6"/>
      <c r="H6" s="6"/>
      <c r="I6" s="6"/>
      <c r="J6" s="11"/>
      <c r="P6" s="27" t="s">
        <v>17</v>
      </c>
    </row>
    <row r="7" spans="1:17" ht="15" customHeight="1" x14ac:dyDescent="0.25">
      <c r="A7" s="85"/>
      <c r="B7" s="85"/>
      <c r="C7" s="5"/>
      <c r="D7" s="7"/>
      <c r="E7" s="28" t="s">
        <v>24</v>
      </c>
      <c r="F7" s="6"/>
      <c r="G7" s="6"/>
      <c r="H7" s="6"/>
      <c r="I7" s="6"/>
      <c r="J7" s="11"/>
      <c r="P7" s="27" t="s">
        <v>18</v>
      </c>
    </row>
    <row r="8" spans="1:17" ht="15" customHeight="1" x14ac:dyDescent="0.25">
      <c r="A8" s="85"/>
      <c r="B8" s="85"/>
      <c r="C8" s="5"/>
      <c r="D8" s="7"/>
      <c r="E8" s="28" t="s">
        <v>24</v>
      </c>
      <c r="F8" s="6"/>
      <c r="G8" s="6"/>
      <c r="H8" s="6"/>
      <c r="I8" s="6"/>
      <c r="J8" s="11"/>
      <c r="P8" s="27" t="s">
        <v>19</v>
      </c>
    </row>
    <row r="9" spans="1:17" ht="15" customHeight="1" x14ac:dyDescent="0.25">
      <c r="A9" s="85"/>
      <c r="B9" s="85"/>
      <c r="C9" s="5"/>
      <c r="D9" s="7"/>
      <c r="E9" s="5" t="s">
        <v>25</v>
      </c>
      <c r="F9" s="6"/>
      <c r="G9" s="6"/>
      <c r="H9" s="6"/>
      <c r="I9" s="6"/>
      <c r="J9" s="11"/>
      <c r="P9" s="27" t="s">
        <v>20</v>
      </c>
    </row>
    <row r="10" spans="1:17" ht="15.75" customHeight="1" thickBot="1" x14ac:dyDescent="0.3">
      <c r="A10" s="85"/>
      <c r="B10" s="85"/>
      <c r="C10" s="41"/>
      <c r="D10" s="80"/>
      <c r="E10" s="41" t="s">
        <v>25</v>
      </c>
      <c r="F10" s="42"/>
      <c r="G10" s="42"/>
      <c r="H10" s="42"/>
      <c r="I10" s="42"/>
      <c r="J10" s="43"/>
    </row>
    <row r="11" spans="1:17" x14ac:dyDescent="0.25">
      <c r="A11" s="33"/>
      <c r="B11" s="85"/>
      <c r="C11" s="94">
        <f>COUNTIF(C5:C10,"*")</f>
        <v>0</v>
      </c>
      <c r="D11" s="81"/>
      <c r="E11" s="40" t="s">
        <v>26</v>
      </c>
      <c r="F11" s="15" t="str">
        <f>IF(SUM(F5:F10)=0," ",SUM(F5:F10))</f>
        <v xml:space="preserve"> </v>
      </c>
      <c r="G11" s="15" t="str">
        <f>IF(SUM(G5:G10)=0," ",SUM(G5:G10))</f>
        <v xml:space="preserve"> </v>
      </c>
      <c r="H11" s="15" t="str">
        <f t="shared" ref="H11" si="0">IF(SUM(H5:H10)=0," ",SUM(H5:H10))</f>
        <v xml:space="preserve"> </v>
      </c>
      <c r="I11" s="15" t="str">
        <f t="shared" ref="I11" si="1">IF(SUM(I5:I10)=0," ",SUM(I5:I10))</f>
        <v xml:space="preserve"> </v>
      </c>
      <c r="J11" s="16" t="str">
        <f t="shared" ref="J11" si="2">IF(SUM(J5:J10)=0," ",SUM(J5:J10))</f>
        <v xml:space="preserve"> </v>
      </c>
      <c r="K11" s="32" t="s">
        <v>26</v>
      </c>
      <c r="L11" s="50" t="s">
        <v>45</v>
      </c>
      <c r="M11" s="33" t="s">
        <v>26</v>
      </c>
      <c r="N11" s="34" t="s">
        <v>46</v>
      </c>
    </row>
    <row r="12" spans="1:17" x14ac:dyDescent="0.25">
      <c r="A12" s="44">
        <f>B5</f>
        <v>1</v>
      </c>
      <c r="B12" s="85"/>
      <c r="C12" s="95"/>
      <c r="D12" s="82"/>
      <c r="E12" s="29" t="s">
        <v>27</v>
      </c>
      <c r="F12" s="30">
        <f>IF(F11=" ",10,RANK(F11,(F$11,F$21,F$31,F$41,F$51,F$61,F$71,F$81,F$91,F$101),1))</f>
        <v>10</v>
      </c>
      <c r="G12" s="30">
        <f>IF(G11=" ",10,RANK(G11,(G$11,G$21,G$31,G$41,G$51,G$61,G$71,G$81,G$91,G$101),0))</f>
        <v>10</v>
      </c>
      <c r="H12" s="30">
        <f>IF(H11=" ",10,RANK(H11,(H$11,H$21,H$31,H$41,H$51,H$61,H$71,H$81,H$91,H$101),0))</f>
        <v>10</v>
      </c>
      <c r="I12" s="30">
        <f>IF(I11=" ",10,RANK(I11,(I$11,I$21,I$31,I$41,I$51,I$61,I$71,I$81,I$91,I$101),0))</f>
        <v>10</v>
      </c>
      <c r="J12" s="31">
        <f>IF(J11=" ",10,RANK(J11,(J$11,J$21,J$31,J$41,J$51,J$61,J$71,J$81,J$91,J$101),0))</f>
        <v>10</v>
      </c>
      <c r="K12" s="51">
        <f t="shared" ref="K12" si="3">SUM(F12:J12)</f>
        <v>50</v>
      </c>
      <c r="L12" s="47">
        <f>IF(K12=" ",10,RANK(K12,(K$12,K$22,K$32,K$42,K$52,K$62,K$72,K$82,K$92,K$102),1))</f>
        <v>1</v>
      </c>
      <c r="M12" s="48"/>
      <c r="N12" s="36"/>
    </row>
    <row r="13" spans="1:17" ht="15" hidden="1" customHeight="1" x14ac:dyDescent="0.25">
      <c r="A13" s="44"/>
      <c r="B13" s="85"/>
      <c r="C13" s="95"/>
      <c r="D13" s="82"/>
      <c r="E13" s="29" t="s">
        <v>43</v>
      </c>
      <c r="F13" s="30" t="str">
        <f>IF(OR($C11=0,F11=" ")," ",F11/$C11)</f>
        <v xml:space="preserve"> </v>
      </c>
      <c r="G13" s="30" t="str">
        <f>IF(OR($C11=0,G11=" ")," ",G11/$C11)</f>
        <v xml:space="preserve"> </v>
      </c>
      <c r="H13" s="30" t="str">
        <f>IF(OR($C11=0,H11=" ")," ",H11/$C11)</f>
        <v xml:space="preserve"> </v>
      </c>
      <c r="I13" s="30" t="str">
        <f>IF(OR($C11=0,I11=" ")," ",I11/$C11)</f>
        <v xml:space="preserve"> </v>
      </c>
      <c r="J13" s="31" t="str">
        <f>IF(OR($C11=0,J11=" ")," ",J11/$C11)</f>
        <v xml:space="preserve"> </v>
      </c>
      <c r="K13" s="52"/>
      <c r="L13" s="48"/>
      <c r="M13" s="48"/>
      <c r="N13" s="53"/>
    </row>
    <row r="14" spans="1:17" ht="15.75" thickBot="1" x14ac:dyDescent="0.3">
      <c r="A14" s="45">
        <f>B5</f>
        <v>1</v>
      </c>
      <c r="B14" s="86"/>
      <c r="C14" s="96"/>
      <c r="D14" s="83"/>
      <c r="E14" s="37" t="s">
        <v>44</v>
      </c>
      <c r="F14" s="38">
        <f>IF(F13=" ",10,RANK(F13,(F$13,F$23,F$33,F$43,F$53,F$63,F$73,F$83,F$93,F$103),1))</f>
        <v>10</v>
      </c>
      <c r="G14" s="38">
        <f>IF(G13=" ",10,RANK(G13,(G$13,G$23,G$33,G$43,G$53,G$63,G$73,G$83,G$93,G$103),0))</f>
        <v>10</v>
      </c>
      <c r="H14" s="38">
        <f>IF(H13=" ",10,RANK(H13,(H$13,H$23,H$33,H$43,H$53,H$63,H$73,H$83,H$93,H$103),0))</f>
        <v>10</v>
      </c>
      <c r="I14" s="38">
        <f>IF(I13=" ",10,RANK(I13,(I$13,I$23,I$33,I$43,I$53,I$63,I$73,I$83,I$93,I$103),0))</f>
        <v>10</v>
      </c>
      <c r="J14" s="39">
        <f>IF(J13=" ",10,RANK(J13,(J$13,J$23,J$33,J$43,J$53,J$63,J$73,J$83,J$93,J$103),0))</f>
        <v>10</v>
      </c>
      <c r="K14" s="54"/>
      <c r="L14" s="55"/>
      <c r="M14" s="35">
        <f>SUM(F14:J14)</f>
        <v>50</v>
      </c>
      <c r="N14" s="56">
        <f>IF(M14=" ",10,RANK(M14,(M$14,M$24,M$34,M$44,M$54,M$64,M$74,O$84,M$94,M$104),1))</f>
        <v>1</v>
      </c>
    </row>
    <row r="15" spans="1:17" ht="15" customHeight="1" x14ac:dyDescent="0.25">
      <c r="A15" s="84">
        <v>2</v>
      </c>
      <c r="B15" s="84">
        <v>2</v>
      </c>
      <c r="C15" s="8"/>
      <c r="D15" s="79"/>
      <c r="E15" s="26" t="s">
        <v>23</v>
      </c>
      <c r="F15" s="9"/>
      <c r="G15" s="9"/>
      <c r="H15" s="9"/>
      <c r="I15" s="9"/>
      <c r="J15" s="10"/>
    </row>
    <row r="16" spans="1:17" ht="15" customHeight="1" x14ac:dyDescent="0.25">
      <c r="A16" s="85"/>
      <c r="B16" s="85"/>
      <c r="C16" s="5"/>
      <c r="D16" s="4"/>
      <c r="E16" s="28" t="s">
        <v>23</v>
      </c>
      <c r="F16" s="6"/>
      <c r="G16" s="6"/>
      <c r="H16" s="6"/>
      <c r="I16" s="6"/>
      <c r="J16" s="11"/>
    </row>
    <row r="17" spans="1:14" ht="15" customHeight="1" x14ac:dyDescent="0.25">
      <c r="A17" s="85"/>
      <c r="B17" s="85"/>
      <c r="C17" s="5"/>
      <c r="D17" s="7"/>
      <c r="E17" s="28" t="s">
        <v>24</v>
      </c>
      <c r="F17" s="6"/>
      <c r="G17" s="6"/>
      <c r="H17" s="6"/>
      <c r="I17" s="6"/>
      <c r="J17" s="11"/>
    </row>
    <row r="18" spans="1:14" ht="15" customHeight="1" x14ac:dyDescent="0.25">
      <c r="A18" s="85"/>
      <c r="B18" s="85"/>
      <c r="C18" s="5"/>
      <c r="D18" s="7"/>
      <c r="E18" s="28" t="s">
        <v>24</v>
      </c>
      <c r="F18" s="6"/>
      <c r="G18" s="6"/>
      <c r="H18" s="6"/>
      <c r="I18" s="6"/>
      <c r="J18" s="11"/>
    </row>
    <row r="19" spans="1:14" ht="15" customHeight="1" x14ac:dyDescent="0.25">
      <c r="A19" s="85"/>
      <c r="B19" s="85"/>
      <c r="C19" s="5"/>
      <c r="D19" s="7"/>
      <c r="E19" s="5" t="s">
        <v>25</v>
      </c>
      <c r="F19" s="6"/>
      <c r="G19" s="6"/>
      <c r="H19" s="6"/>
      <c r="I19" s="6"/>
      <c r="J19" s="11"/>
    </row>
    <row r="20" spans="1:14" ht="15.75" customHeight="1" thickBot="1" x14ac:dyDescent="0.3">
      <c r="A20" s="85"/>
      <c r="B20" s="85"/>
      <c r="C20" s="41"/>
      <c r="D20" s="80"/>
      <c r="E20" s="41" t="s">
        <v>25</v>
      </c>
      <c r="F20" s="42"/>
      <c r="G20" s="42"/>
      <c r="H20" s="42"/>
      <c r="I20" s="42"/>
      <c r="J20" s="43"/>
    </row>
    <row r="21" spans="1:14" ht="15" customHeight="1" x14ac:dyDescent="0.25">
      <c r="A21" s="33"/>
      <c r="B21" s="85"/>
      <c r="C21" s="91">
        <f t="shared" ref="C21" si="4">COUNTIF(C15:C20,"*")</f>
        <v>0</v>
      </c>
      <c r="D21" s="81"/>
      <c r="E21" s="40" t="s">
        <v>26</v>
      </c>
      <c r="F21" s="15" t="str">
        <f t="shared" ref="F21:J31" si="5">IF(SUM(F15:F20)=0," ",SUM(F15:F20))</f>
        <v xml:space="preserve"> </v>
      </c>
      <c r="G21" s="15" t="str">
        <f t="shared" si="5"/>
        <v xml:space="preserve"> </v>
      </c>
      <c r="H21" s="15" t="str">
        <f t="shared" si="5"/>
        <v xml:space="preserve"> </v>
      </c>
      <c r="I21" s="15" t="str">
        <f t="shared" si="5"/>
        <v xml:space="preserve"> </v>
      </c>
      <c r="J21" s="16" t="str">
        <f t="shared" si="5"/>
        <v xml:space="preserve"> </v>
      </c>
      <c r="K21" s="32" t="s">
        <v>26</v>
      </c>
      <c r="L21" s="50" t="s">
        <v>45</v>
      </c>
      <c r="M21" s="33" t="s">
        <v>26</v>
      </c>
      <c r="N21" s="34" t="s">
        <v>46</v>
      </c>
    </row>
    <row r="22" spans="1:14" ht="15" customHeight="1" x14ac:dyDescent="0.25">
      <c r="A22" s="44">
        <f t="shared" ref="A22" si="6">B15</f>
        <v>2</v>
      </c>
      <c r="B22" s="85"/>
      <c r="C22" s="92"/>
      <c r="D22" s="82"/>
      <c r="E22" s="29" t="s">
        <v>27</v>
      </c>
      <c r="F22" s="30">
        <f>IF(F21=" ",10,RANK(F21,(F$11,F$21,F$31,F$41,F$51,F$61,F$71,F$81,F$91,F$101),1))</f>
        <v>10</v>
      </c>
      <c r="G22" s="30">
        <f>IF(G21=" ",10,RANK(G21,(G$11,G$21,G$31,G$41,G$51,G$61,G$71,G$81,G$91,G$101),0))</f>
        <v>10</v>
      </c>
      <c r="H22" s="30">
        <f>IF(H21=" ",10,RANK(H21,(H$11,H$21,H$31,H$41,H$51,H$61,H$71,H$81,H$91,H$101),0))</f>
        <v>10</v>
      </c>
      <c r="I22" s="30">
        <f>IF(I21=" ",10,RANK(I21,(I$11,I$21,I$31,I$41,I$51,I$61,I$71,I$81,I$91,I$101),0))</f>
        <v>10</v>
      </c>
      <c r="J22" s="31">
        <f>IF(J21=" ",10,RANK(J21,(J$11,J$21,J$31,J$41,J$51,J$61,J$71,J$81,J$91,J$101),0))</f>
        <v>10</v>
      </c>
      <c r="K22" s="51">
        <f t="shared" ref="K22" si="7">SUM(F22:J22)</f>
        <v>50</v>
      </c>
      <c r="L22" s="47">
        <f>IF(K22=" ",10,RANK(K22,(K$12,K$22,K$32,K$42,K$52,K$62,K$72,K$82,K$92,K$102),1))</f>
        <v>1</v>
      </c>
      <c r="M22" s="48"/>
      <c r="N22" s="36"/>
    </row>
    <row r="23" spans="1:14" ht="15" hidden="1" customHeight="1" x14ac:dyDescent="0.25">
      <c r="A23" s="44"/>
      <c r="B23" s="85"/>
      <c r="C23" s="92"/>
      <c r="D23" s="82"/>
      <c r="E23" s="29" t="s">
        <v>43</v>
      </c>
      <c r="F23" s="30" t="str">
        <f t="shared" ref="F23:J23" si="8">IF(OR($C21=0,F21=" ")," ",F21/$C21)</f>
        <v xml:space="preserve"> </v>
      </c>
      <c r="G23" s="30" t="str">
        <f t="shared" si="8"/>
        <v xml:space="preserve"> </v>
      </c>
      <c r="H23" s="30" t="str">
        <f t="shared" si="8"/>
        <v xml:space="preserve"> </v>
      </c>
      <c r="I23" s="30" t="str">
        <f t="shared" si="8"/>
        <v xml:space="preserve"> </v>
      </c>
      <c r="J23" s="31" t="str">
        <f t="shared" si="8"/>
        <v xml:space="preserve"> </v>
      </c>
      <c r="K23" s="52"/>
      <c r="L23" s="48"/>
      <c r="M23" s="48"/>
      <c r="N23" s="53"/>
    </row>
    <row r="24" spans="1:14" ht="15.75" customHeight="1" thickBot="1" x14ac:dyDescent="0.3">
      <c r="A24" s="45">
        <f t="shared" ref="A24" si="9">B15</f>
        <v>2</v>
      </c>
      <c r="B24" s="86"/>
      <c r="C24" s="93"/>
      <c r="D24" s="83"/>
      <c r="E24" s="37" t="s">
        <v>44</v>
      </c>
      <c r="F24" s="38">
        <f>IF(F23=" ",10,RANK(F23,(F$13,F$23,F$33,F$43,F$53,F$63,F$73,F$83,F$93,F$103),1))</f>
        <v>10</v>
      </c>
      <c r="G24" s="38">
        <f>IF(G23=" ",10,RANK(G23,(G$13,G$23,G$33,G$43,G$53,G$63,G$73,G$83,G$93,G$103),0))</f>
        <v>10</v>
      </c>
      <c r="H24" s="38">
        <f>IF(H23=" ",10,RANK(H23,(H$13,H$23,H$33,H$43,H$53,H$63,H$73,H$83,H$93,H$103),0))</f>
        <v>10</v>
      </c>
      <c r="I24" s="38">
        <f>IF(I23=" ",10,RANK(I23,(I$13,I$23,I$33,I$43,I$53,I$63,I$73,I$83,I$93,I$103),0))</f>
        <v>10</v>
      </c>
      <c r="J24" s="39">
        <f>IF(J23=" ",10,RANK(J23,(J$13,J$23,J$33,J$43,J$53,J$63,J$73,J$83,J$93,J$103),0))</f>
        <v>10</v>
      </c>
      <c r="K24" s="54"/>
      <c r="L24" s="55"/>
      <c r="M24" s="35">
        <f t="shared" ref="M24" si="10">SUM(F24:J24)</f>
        <v>50</v>
      </c>
      <c r="N24" s="56">
        <f>IF(M24=" ",10,RANK(M24,(M$14,M$24,M$34,M$44,M$54,M$64,M$74,O$84,M$94,M$104),1))</f>
        <v>1</v>
      </c>
    </row>
    <row r="25" spans="1:14" ht="15" customHeight="1" x14ac:dyDescent="0.25">
      <c r="A25" s="84">
        <v>3</v>
      </c>
      <c r="B25" s="84">
        <v>3</v>
      </c>
      <c r="C25" s="8"/>
      <c r="D25" s="79"/>
      <c r="E25" s="26" t="s">
        <v>23</v>
      </c>
      <c r="F25" s="9"/>
      <c r="G25" s="9"/>
      <c r="H25" s="9"/>
      <c r="I25" s="9"/>
      <c r="J25" s="10"/>
    </row>
    <row r="26" spans="1:14" ht="15" customHeight="1" x14ac:dyDescent="0.25">
      <c r="A26" s="85"/>
      <c r="B26" s="85"/>
      <c r="C26" s="5"/>
      <c r="D26" s="4"/>
      <c r="E26" s="28" t="s">
        <v>23</v>
      </c>
      <c r="F26" s="6"/>
      <c r="G26" s="6"/>
      <c r="H26" s="6"/>
      <c r="I26" s="6"/>
      <c r="J26" s="11"/>
    </row>
    <row r="27" spans="1:14" ht="15" customHeight="1" x14ac:dyDescent="0.25">
      <c r="A27" s="85"/>
      <c r="B27" s="85"/>
      <c r="C27" s="5"/>
      <c r="D27" s="7"/>
      <c r="E27" s="28" t="s">
        <v>24</v>
      </c>
      <c r="F27" s="6"/>
      <c r="G27" s="6"/>
      <c r="H27" s="6"/>
      <c r="I27" s="6"/>
      <c r="J27" s="11"/>
    </row>
    <row r="28" spans="1:14" ht="15" customHeight="1" x14ac:dyDescent="0.25">
      <c r="A28" s="85"/>
      <c r="B28" s="85"/>
      <c r="C28" s="5"/>
      <c r="D28" s="7"/>
      <c r="E28" s="28" t="s">
        <v>24</v>
      </c>
      <c r="F28" s="6"/>
      <c r="G28" s="6"/>
      <c r="H28" s="6"/>
      <c r="I28" s="6"/>
      <c r="J28" s="11"/>
    </row>
    <row r="29" spans="1:14" ht="15" customHeight="1" x14ac:dyDescent="0.25">
      <c r="A29" s="85"/>
      <c r="B29" s="85"/>
      <c r="C29" s="5"/>
      <c r="D29" s="7"/>
      <c r="E29" s="5" t="s">
        <v>25</v>
      </c>
      <c r="F29" s="6"/>
      <c r="G29" s="6"/>
      <c r="H29" s="6"/>
      <c r="I29" s="6"/>
      <c r="J29" s="11"/>
    </row>
    <row r="30" spans="1:14" ht="15.75" customHeight="1" thickBot="1" x14ac:dyDescent="0.3">
      <c r="A30" s="85"/>
      <c r="B30" s="85"/>
      <c r="C30" s="41"/>
      <c r="D30" s="80"/>
      <c r="E30" s="41" t="s">
        <v>25</v>
      </c>
      <c r="F30" s="42"/>
      <c r="G30" s="42"/>
      <c r="H30" s="42"/>
      <c r="I30" s="42"/>
      <c r="J30" s="43"/>
    </row>
    <row r="31" spans="1:14" ht="15" customHeight="1" x14ac:dyDescent="0.25">
      <c r="A31" s="33"/>
      <c r="B31" s="85"/>
      <c r="C31" s="91">
        <f t="shared" ref="C31" si="11">COUNTIF(C25:C30,"*")</f>
        <v>0</v>
      </c>
      <c r="D31" s="81"/>
      <c r="E31" s="40" t="s">
        <v>26</v>
      </c>
      <c r="F31" s="15" t="str">
        <f t="shared" ref="F31:G31" si="12">IF(SUM(F25:F30)=0," ",SUM(F25:F30))</f>
        <v xml:space="preserve"> </v>
      </c>
      <c r="G31" s="15" t="str">
        <f t="shared" si="12"/>
        <v xml:space="preserve"> </v>
      </c>
      <c r="H31" s="15" t="str">
        <f t="shared" si="5"/>
        <v xml:space="preserve"> </v>
      </c>
      <c r="I31" s="15" t="str">
        <f t="shared" si="5"/>
        <v xml:space="preserve"> </v>
      </c>
      <c r="J31" s="16" t="str">
        <f t="shared" si="5"/>
        <v xml:space="preserve"> </v>
      </c>
      <c r="K31" s="32" t="s">
        <v>26</v>
      </c>
      <c r="L31" s="50" t="s">
        <v>45</v>
      </c>
      <c r="M31" s="33" t="s">
        <v>26</v>
      </c>
      <c r="N31" s="34" t="s">
        <v>46</v>
      </c>
    </row>
    <row r="32" spans="1:14" ht="15" customHeight="1" x14ac:dyDescent="0.25">
      <c r="A32" s="44">
        <f t="shared" ref="A32" si="13">B25</f>
        <v>3</v>
      </c>
      <c r="B32" s="85"/>
      <c r="C32" s="92"/>
      <c r="D32" s="82"/>
      <c r="E32" s="29" t="s">
        <v>27</v>
      </c>
      <c r="F32" s="30">
        <f>IF(F31=" ",10,RANK(F31,(F$11,F$21,F$31,F$41,F$51,F$61,F$71,F$81,F$91,F$101),1))</f>
        <v>10</v>
      </c>
      <c r="G32" s="30">
        <f>IF(G31=" ",10,RANK(G31,(G$11,G$21,G$31,G$41,G$51,G$61,G$71,G$81,G$91,G$101),0))</f>
        <v>10</v>
      </c>
      <c r="H32" s="30">
        <f>IF(H31=" ",10,RANK(H31,(H$11,H$21,H$31,H$41,H$51,H$61,H$71,H$81,H$91,H$101),0))</f>
        <v>10</v>
      </c>
      <c r="I32" s="30">
        <f>IF(I31=" ",10,RANK(I31,(I$11,I$21,I$31,I$41,I$51,I$61,I$71,I$81,I$91,I$101),0))</f>
        <v>10</v>
      </c>
      <c r="J32" s="31">
        <f>IF(J31=" ",10,RANK(J31,(J$11,J$21,J$31,J$41,J$51,J$61,J$71,J$81,J$91,J$101),0))</f>
        <v>10</v>
      </c>
      <c r="K32" s="51">
        <f t="shared" ref="K32" si="14">SUM(F32:J32)</f>
        <v>50</v>
      </c>
      <c r="L32" s="47">
        <f>IF(K32=" ",10,RANK(K32,(K$12,K$22,K$32,K$42,K$52,K$62,K$72,K$82,K$92,K$102),1))</f>
        <v>1</v>
      </c>
      <c r="M32" s="48"/>
      <c r="N32" s="36"/>
    </row>
    <row r="33" spans="1:14" ht="15" hidden="1" customHeight="1" x14ac:dyDescent="0.25">
      <c r="A33" s="44"/>
      <c r="B33" s="85"/>
      <c r="C33" s="92"/>
      <c r="D33" s="82"/>
      <c r="E33" s="29" t="s">
        <v>43</v>
      </c>
      <c r="F33" s="30" t="str">
        <f t="shared" ref="F33:J33" si="15">IF(OR($C31=0,F31=" ")," ",F31/$C31)</f>
        <v xml:space="preserve"> </v>
      </c>
      <c r="G33" s="30" t="str">
        <f t="shared" si="15"/>
        <v xml:space="preserve"> </v>
      </c>
      <c r="H33" s="30" t="str">
        <f t="shared" si="15"/>
        <v xml:space="preserve"> </v>
      </c>
      <c r="I33" s="30" t="str">
        <f t="shared" si="15"/>
        <v xml:space="preserve"> </v>
      </c>
      <c r="J33" s="31" t="str">
        <f t="shared" si="15"/>
        <v xml:space="preserve"> </v>
      </c>
      <c r="K33" s="52"/>
      <c r="L33" s="48"/>
      <c r="M33" s="48"/>
      <c r="N33" s="53"/>
    </row>
    <row r="34" spans="1:14" ht="15.75" customHeight="1" thickBot="1" x14ac:dyDescent="0.3">
      <c r="A34" s="45">
        <f t="shared" ref="A34" si="16">B25</f>
        <v>3</v>
      </c>
      <c r="B34" s="86"/>
      <c r="C34" s="93"/>
      <c r="D34" s="83"/>
      <c r="E34" s="37" t="s">
        <v>44</v>
      </c>
      <c r="F34" s="38">
        <f>IF(F33=" ",10,RANK(F33,(F$13,F$23,F$33,F$43,F$53,F$63,F$73,F$83,F$93,F$103),1))</f>
        <v>10</v>
      </c>
      <c r="G34" s="38">
        <f>IF(G33=" ",10,RANK(G33,(G$13,G$23,G$33,G$43,G$53,G$63,G$73,G$83,G$93,G$103),0))</f>
        <v>10</v>
      </c>
      <c r="H34" s="38">
        <f>IF(H33=" ",10,RANK(H33,(H$13,H$23,H$33,H$43,H$53,H$63,H$73,H$83,H$93,H$103),0))</f>
        <v>10</v>
      </c>
      <c r="I34" s="38">
        <f>IF(I33=" ",10,RANK(I33,(I$13,I$23,I$33,I$43,I$53,I$63,I$73,I$83,I$93,I$103),0))</f>
        <v>10</v>
      </c>
      <c r="J34" s="39">
        <f>IF(J33=" ",10,RANK(J33,(J$13,J$23,J$33,J$43,J$53,J$63,J$73,J$83,J$93,J$103),0))</f>
        <v>10</v>
      </c>
      <c r="K34" s="54"/>
      <c r="L34" s="55"/>
      <c r="M34" s="35">
        <f t="shared" ref="M34" si="17">SUM(F34:J34)</f>
        <v>50</v>
      </c>
      <c r="N34" s="56">
        <f>IF(M34=" ",10,RANK(M34,(M$14,M$24,M$34,M$44,M$54,M$64,M$74,O$84,M$94,M$104),1))</f>
        <v>1</v>
      </c>
    </row>
    <row r="35" spans="1:14" ht="15" customHeight="1" x14ac:dyDescent="0.25">
      <c r="A35" s="84">
        <v>4</v>
      </c>
      <c r="B35" s="84">
        <v>4</v>
      </c>
      <c r="C35" s="8"/>
      <c r="D35" s="79"/>
      <c r="E35" s="26" t="s">
        <v>23</v>
      </c>
      <c r="F35" s="9"/>
      <c r="G35" s="9"/>
      <c r="H35" s="9"/>
      <c r="I35" s="9"/>
      <c r="J35" s="10"/>
    </row>
    <row r="36" spans="1:14" ht="15" customHeight="1" x14ac:dyDescent="0.25">
      <c r="A36" s="85"/>
      <c r="B36" s="85"/>
      <c r="C36" s="5"/>
      <c r="D36" s="4"/>
      <c r="E36" s="28" t="s">
        <v>23</v>
      </c>
      <c r="F36" s="6"/>
      <c r="G36" s="6"/>
      <c r="H36" s="6"/>
      <c r="I36" s="6"/>
      <c r="J36" s="11"/>
    </row>
    <row r="37" spans="1:14" ht="15" customHeight="1" x14ac:dyDescent="0.25">
      <c r="A37" s="85"/>
      <c r="B37" s="85"/>
      <c r="C37" s="5"/>
      <c r="D37" s="7"/>
      <c r="E37" s="28" t="s">
        <v>24</v>
      </c>
      <c r="F37" s="6"/>
      <c r="G37" s="6"/>
      <c r="H37" s="6"/>
      <c r="I37" s="6"/>
      <c r="J37" s="11"/>
    </row>
    <row r="38" spans="1:14" ht="15" customHeight="1" x14ac:dyDescent="0.25">
      <c r="A38" s="85"/>
      <c r="B38" s="85"/>
      <c r="C38" s="5"/>
      <c r="D38" s="7"/>
      <c r="E38" s="28" t="s">
        <v>24</v>
      </c>
      <c r="F38" s="6"/>
      <c r="G38" s="6"/>
      <c r="H38" s="6"/>
      <c r="I38" s="6"/>
      <c r="J38" s="11"/>
    </row>
    <row r="39" spans="1:14" ht="15" customHeight="1" x14ac:dyDescent="0.25">
      <c r="A39" s="85"/>
      <c r="B39" s="85"/>
      <c r="C39" s="5"/>
      <c r="D39" s="7"/>
      <c r="E39" s="5" t="s">
        <v>25</v>
      </c>
      <c r="F39" s="6"/>
      <c r="G39" s="6"/>
      <c r="H39" s="6"/>
      <c r="I39" s="6"/>
      <c r="J39" s="11"/>
    </row>
    <row r="40" spans="1:14" ht="15.75" customHeight="1" thickBot="1" x14ac:dyDescent="0.3">
      <c r="A40" s="85"/>
      <c r="B40" s="85"/>
      <c r="C40" s="41"/>
      <c r="D40" s="80"/>
      <c r="E40" s="41" t="s">
        <v>25</v>
      </c>
      <c r="F40" s="42"/>
      <c r="G40" s="42"/>
      <c r="H40" s="42"/>
      <c r="I40" s="42"/>
      <c r="J40" s="43"/>
    </row>
    <row r="41" spans="1:14" ht="15" customHeight="1" x14ac:dyDescent="0.25">
      <c r="A41" s="33"/>
      <c r="B41" s="85"/>
      <c r="C41" s="91">
        <f t="shared" ref="C41" si="18">COUNTIF(C35:C40,"*")</f>
        <v>0</v>
      </c>
      <c r="D41" s="81"/>
      <c r="E41" s="40" t="s">
        <v>26</v>
      </c>
      <c r="F41" s="15" t="str">
        <f t="shared" ref="F41:J51" si="19">IF(SUM(F35:F40)=0," ",SUM(F35:F40))</f>
        <v xml:space="preserve"> </v>
      </c>
      <c r="G41" s="15" t="str">
        <f t="shared" si="19"/>
        <v xml:space="preserve"> </v>
      </c>
      <c r="H41" s="15" t="str">
        <f t="shared" si="19"/>
        <v xml:space="preserve"> </v>
      </c>
      <c r="I41" s="15" t="str">
        <f t="shared" si="19"/>
        <v xml:space="preserve"> </v>
      </c>
      <c r="J41" s="16" t="str">
        <f t="shared" si="19"/>
        <v xml:space="preserve"> </v>
      </c>
      <c r="K41" s="32" t="s">
        <v>26</v>
      </c>
      <c r="L41" s="50" t="s">
        <v>45</v>
      </c>
      <c r="M41" s="33" t="s">
        <v>26</v>
      </c>
      <c r="N41" s="34" t="s">
        <v>46</v>
      </c>
    </row>
    <row r="42" spans="1:14" ht="15" customHeight="1" x14ac:dyDescent="0.25">
      <c r="A42" s="44">
        <f t="shared" ref="A42" si="20">B35</f>
        <v>4</v>
      </c>
      <c r="B42" s="85"/>
      <c r="C42" s="92"/>
      <c r="D42" s="82"/>
      <c r="E42" s="29" t="s">
        <v>27</v>
      </c>
      <c r="F42" s="30">
        <f>IF(F41=" ",10,RANK(F41,(F$11,F$21,F$31,F$41,F$51,F$61,F$71,F$81,F$91,F$101),1))</f>
        <v>10</v>
      </c>
      <c r="G42" s="30">
        <f>IF(G41=" ",10,RANK(G41,(G$11,G$21,G$31,G$41,G$51,G$61,G$71,G$81,G$91,G$101),0))</f>
        <v>10</v>
      </c>
      <c r="H42" s="30">
        <f>IF(H41=" ",10,RANK(H41,(H$11,H$21,H$31,H$41,H$51,H$61,H$71,H$81,H$91,H$101),0))</f>
        <v>10</v>
      </c>
      <c r="I42" s="30">
        <f>IF(I41=" ",10,RANK(I41,(I$11,I$21,I$31,I$41,I$51,I$61,I$71,I$81,I$91,I$101),0))</f>
        <v>10</v>
      </c>
      <c r="J42" s="31">
        <f>IF(J41=" ",10,RANK(J41,(J$11,J$21,J$31,J$41,J$51,J$61,J$71,J$81,J$91,J$101),0))</f>
        <v>10</v>
      </c>
      <c r="K42" s="51">
        <f t="shared" ref="K42" si="21">SUM(F42:J42)</f>
        <v>50</v>
      </c>
      <c r="L42" s="47">
        <f>IF(K42=" ",10,RANK(K42,(K$12,K$22,K$32,K$42,K$52,K$62,K$72,K$82,K$92,K$102),1))</f>
        <v>1</v>
      </c>
      <c r="M42" s="48"/>
      <c r="N42" s="36"/>
    </row>
    <row r="43" spans="1:14" ht="15" hidden="1" customHeight="1" x14ac:dyDescent="0.25">
      <c r="A43" s="44"/>
      <c r="B43" s="85"/>
      <c r="C43" s="92"/>
      <c r="D43" s="82"/>
      <c r="E43" s="29" t="s">
        <v>43</v>
      </c>
      <c r="F43" s="30" t="str">
        <f t="shared" ref="F43:J43" si="22">IF(OR($C41=0,F41=" ")," ",F41/$C41)</f>
        <v xml:space="preserve"> </v>
      </c>
      <c r="G43" s="30" t="str">
        <f t="shared" si="22"/>
        <v xml:space="preserve"> </v>
      </c>
      <c r="H43" s="30" t="str">
        <f t="shared" si="22"/>
        <v xml:space="preserve"> </v>
      </c>
      <c r="I43" s="30" t="str">
        <f t="shared" si="22"/>
        <v xml:space="preserve"> </v>
      </c>
      <c r="J43" s="31" t="str">
        <f t="shared" si="22"/>
        <v xml:space="preserve"> </v>
      </c>
      <c r="K43" s="52"/>
      <c r="L43" s="48"/>
      <c r="M43" s="48"/>
      <c r="N43" s="53"/>
    </row>
    <row r="44" spans="1:14" ht="15.75" customHeight="1" thickBot="1" x14ac:dyDescent="0.3">
      <c r="A44" s="45">
        <f t="shared" ref="A44" si="23">B35</f>
        <v>4</v>
      </c>
      <c r="B44" s="86"/>
      <c r="C44" s="93"/>
      <c r="D44" s="83"/>
      <c r="E44" s="37" t="s">
        <v>44</v>
      </c>
      <c r="F44" s="38">
        <f>IF(F43=" ",10,RANK(F43,(F$13,F$23,F$33,F$43,F$53,F$63,F$73,F$83,F$93,F$103),1))</f>
        <v>10</v>
      </c>
      <c r="G44" s="38">
        <f>IF(G43=" ",10,RANK(G43,(G$13,G$23,G$33,G$43,G$53,G$63,G$73,G$83,G$93,G$103),0))</f>
        <v>10</v>
      </c>
      <c r="H44" s="38">
        <f>IF(H43=" ",10,RANK(H43,(H$13,H$23,H$33,H$43,H$53,H$63,H$73,H$83,H$93,H$103),0))</f>
        <v>10</v>
      </c>
      <c r="I44" s="38">
        <f>IF(I43=" ",10,RANK(I43,(I$13,I$23,I$33,I$43,I$53,I$63,I$73,I$83,I$93,I$103),0))</f>
        <v>10</v>
      </c>
      <c r="J44" s="39">
        <f>IF(J43=" ",10,RANK(J43,(J$13,J$23,J$33,J$43,J$53,J$63,J$73,J$83,J$93,J$103),0))</f>
        <v>10</v>
      </c>
      <c r="K44" s="54"/>
      <c r="L44" s="55"/>
      <c r="M44" s="35">
        <f t="shared" ref="M44" si="24">SUM(F44:J44)</f>
        <v>50</v>
      </c>
      <c r="N44" s="56">
        <f>IF(M44=" ",10,RANK(M44,(M$14,M$24,M$34,M$44,M$54,M$64,M$74,O$84,M$94,M$104),1))</f>
        <v>1</v>
      </c>
    </row>
    <row r="45" spans="1:14" ht="15" customHeight="1" x14ac:dyDescent="0.25">
      <c r="A45" s="84">
        <v>5</v>
      </c>
      <c r="B45" s="84">
        <v>5</v>
      </c>
      <c r="C45" s="8"/>
      <c r="D45" s="79"/>
      <c r="E45" s="26" t="s">
        <v>23</v>
      </c>
      <c r="F45" s="9"/>
      <c r="G45" s="9"/>
      <c r="H45" s="9"/>
      <c r="I45" s="9"/>
      <c r="J45" s="10"/>
    </row>
    <row r="46" spans="1:14" ht="15" customHeight="1" x14ac:dyDescent="0.25">
      <c r="A46" s="85"/>
      <c r="B46" s="85"/>
      <c r="C46" s="5"/>
      <c r="D46" s="4"/>
      <c r="E46" s="28" t="s">
        <v>23</v>
      </c>
      <c r="F46" s="6"/>
      <c r="G46" s="6"/>
      <c r="H46" s="6"/>
      <c r="I46" s="6"/>
      <c r="J46" s="11"/>
    </row>
    <row r="47" spans="1:14" ht="15" customHeight="1" x14ac:dyDescent="0.25">
      <c r="A47" s="85"/>
      <c r="B47" s="85"/>
      <c r="C47" s="5"/>
      <c r="D47" s="7"/>
      <c r="E47" s="28" t="s">
        <v>24</v>
      </c>
      <c r="F47" s="6"/>
      <c r="G47" s="6"/>
      <c r="H47" s="6"/>
      <c r="I47" s="6"/>
      <c r="J47" s="11"/>
    </row>
    <row r="48" spans="1:14" ht="15" customHeight="1" x14ac:dyDescent="0.25">
      <c r="A48" s="85"/>
      <c r="B48" s="85"/>
      <c r="C48" s="5"/>
      <c r="D48" s="7"/>
      <c r="E48" s="28" t="s">
        <v>24</v>
      </c>
      <c r="F48" s="6"/>
      <c r="G48" s="6"/>
      <c r="H48" s="6"/>
      <c r="I48" s="6"/>
      <c r="J48" s="11"/>
    </row>
    <row r="49" spans="1:14" ht="15" customHeight="1" x14ac:dyDescent="0.25">
      <c r="A49" s="85"/>
      <c r="B49" s="85"/>
      <c r="C49" s="5"/>
      <c r="D49" s="7"/>
      <c r="E49" s="5" t="s">
        <v>25</v>
      </c>
      <c r="F49" s="6"/>
      <c r="G49" s="6"/>
      <c r="H49" s="6"/>
      <c r="I49" s="6"/>
      <c r="J49" s="11"/>
    </row>
    <row r="50" spans="1:14" ht="15.75" customHeight="1" thickBot="1" x14ac:dyDescent="0.3">
      <c r="A50" s="85"/>
      <c r="B50" s="85"/>
      <c r="C50" s="41"/>
      <c r="D50" s="80"/>
      <c r="E50" s="41" t="s">
        <v>25</v>
      </c>
      <c r="F50" s="42"/>
      <c r="G50" s="42"/>
      <c r="H50" s="42"/>
      <c r="I50" s="42"/>
      <c r="J50" s="43"/>
    </row>
    <row r="51" spans="1:14" ht="15" customHeight="1" x14ac:dyDescent="0.25">
      <c r="A51" s="33"/>
      <c r="B51" s="85"/>
      <c r="C51" s="91">
        <f t="shared" ref="C51" si="25">COUNTIF(C45:C50,"*")</f>
        <v>0</v>
      </c>
      <c r="D51" s="81"/>
      <c r="E51" s="40" t="s">
        <v>26</v>
      </c>
      <c r="F51" s="15" t="str">
        <f t="shared" ref="F51:G51" si="26">IF(SUM(F45:F50)=0," ",SUM(F45:F50))</f>
        <v xml:space="preserve"> </v>
      </c>
      <c r="G51" s="15" t="str">
        <f t="shared" si="26"/>
        <v xml:space="preserve"> </v>
      </c>
      <c r="H51" s="15" t="str">
        <f t="shared" si="19"/>
        <v xml:space="preserve"> </v>
      </c>
      <c r="I51" s="15" t="str">
        <f t="shared" si="19"/>
        <v xml:space="preserve"> </v>
      </c>
      <c r="J51" s="16" t="str">
        <f t="shared" si="19"/>
        <v xml:space="preserve"> </v>
      </c>
      <c r="K51" s="32" t="s">
        <v>26</v>
      </c>
      <c r="L51" s="50" t="s">
        <v>45</v>
      </c>
      <c r="M51" s="33" t="s">
        <v>26</v>
      </c>
      <c r="N51" s="34" t="s">
        <v>46</v>
      </c>
    </row>
    <row r="52" spans="1:14" ht="15" customHeight="1" x14ac:dyDescent="0.25">
      <c r="A52" s="44">
        <f t="shared" ref="A52" si="27">B45</f>
        <v>5</v>
      </c>
      <c r="B52" s="85"/>
      <c r="C52" s="92"/>
      <c r="D52" s="82"/>
      <c r="E52" s="29" t="s">
        <v>27</v>
      </c>
      <c r="F52" s="30">
        <f>IF(F51=" ",10,RANK(F51,(F$11,F$21,F$31,F$41,F$51,F$61,F$71,F$81,F$91,F$101),1))</f>
        <v>10</v>
      </c>
      <c r="G52" s="30">
        <f>IF(G51=" ",10,RANK(G51,(G$11,G$21,G$31,G$41,G$51,G$61,G$71,G$81,G$91,G$101),0))</f>
        <v>10</v>
      </c>
      <c r="H52" s="30">
        <f>IF(H51=" ",10,RANK(H51,(H$11,H$21,H$31,H$41,H$51,H$61,H$71,H$81,H$91,H$101),0))</f>
        <v>10</v>
      </c>
      <c r="I52" s="30">
        <f>IF(I51=" ",10,RANK(I51,(I$11,I$21,I$31,I$41,I$51,I$61,I$71,I$81,I$91,I$101),0))</f>
        <v>10</v>
      </c>
      <c r="J52" s="31">
        <f>IF(J51=" ",10,RANK(J51,(J$11,J$21,J$31,J$41,J$51,J$61,J$71,J$81,J$91,J$101),0))</f>
        <v>10</v>
      </c>
      <c r="K52" s="51">
        <f t="shared" ref="K52" si="28">SUM(F52:J52)</f>
        <v>50</v>
      </c>
      <c r="L52" s="47">
        <f>IF(K52=" ",10,RANK(K52,(K$12,K$22,K$32,K$42,K$52,K$62,K$72,K$82,K$92,K$102),1))</f>
        <v>1</v>
      </c>
      <c r="M52" s="48"/>
      <c r="N52" s="36"/>
    </row>
    <row r="53" spans="1:14" ht="15" hidden="1" customHeight="1" x14ac:dyDescent="0.25">
      <c r="A53" s="44"/>
      <c r="B53" s="85"/>
      <c r="C53" s="92"/>
      <c r="D53" s="82"/>
      <c r="E53" s="29" t="s">
        <v>43</v>
      </c>
      <c r="F53" s="30" t="str">
        <f t="shared" ref="F53:J53" si="29">IF(OR($C51=0,F51=" ")," ",F51/$C51)</f>
        <v xml:space="preserve"> </v>
      </c>
      <c r="G53" s="30" t="str">
        <f t="shared" si="29"/>
        <v xml:space="preserve"> </v>
      </c>
      <c r="H53" s="30" t="str">
        <f t="shared" si="29"/>
        <v xml:space="preserve"> </v>
      </c>
      <c r="I53" s="30" t="str">
        <f t="shared" si="29"/>
        <v xml:space="preserve"> </v>
      </c>
      <c r="J53" s="31" t="str">
        <f t="shared" si="29"/>
        <v xml:space="preserve"> </v>
      </c>
      <c r="K53" s="52"/>
      <c r="L53" s="48"/>
      <c r="M53" s="48"/>
      <c r="N53" s="53"/>
    </row>
    <row r="54" spans="1:14" ht="15.75" customHeight="1" thickBot="1" x14ac:dyDescent="0.3">
      <c r="A54" s="45">
        <f t="shared" ref="A54" si="30">B45</f>
        <v>5</v>
      </c>
      <c r="B54" s="86"/>
      <c r="C54" s="93"/>
      <c r="D54" s="83"/>
      <c r="E54" s="37" t="s">
        <v>44</v>
      </c>
      <c r="F54" s="38">
        <f>IF(F53=" ",10,RANK(F53,(F$13,F$23,F$33,F$43,F$53,F$63,F$73,F$83,F$93,F$103),1))</f>
        <v>10</v>
      </c>
      <c r="G54" s="38">
        <f>IF(G53=" ",10,RANK(G53,(G$13,G$23,G$33,G$43,G$53,G$63,G$73,G$83,G$93,G$103),0))</f>
        <v>10</v>
      </c>
      <c r="H54" s="38">
        <f>IF(H53=" ",10,RANK(H53,(H$13,H$23,H$33,H$43,H$53,H$63,H$73,H$83,H$93,H$103),0))</f>
        <v>10</v>
      </c>
      <c r="I54" s="38">
        <f>IF(I53=" ",10,RANK(I53,(I$13,I$23,I$33,I$43,I$53,I$63,I$73,I$83,I$93,I$103),0))</f>
        <v>10</v>
      </c>
      <c r="J54" s="39">
        <f>IF(J53=" ",10,RANK(J53,(J$13,J$23,J$33,J$43,J$53,J$63,J$73,J$83,J$93,J$103),0))</f>
        <v>10</v>
      </c>
      <c r="K54" s="54"/>
      <c r="L54" s="55"/>
      <c r="M54" s="35">
        <f t="shared" ref="M54" si="31">SUM(F54:J54)</f>
        <v>50</v>
      </c>
      <c r="N54" s="56">
        <f>IF(M54=" ",10,RANK(M54,(M$14,M$24,M$34,M$44,M$54,M$64,M$74,O$84,M$94,M$104),1))</f>
        <v>1</v>
      </c>
    </row>
    <row r="55" spans="1:14" ht="15" customHeight="1" x14ac:dyDescent="0.25">
      <c r="A55" s="84">
        <v>6</v>
      </c>
      <c r="B55" s="84">
        <v>6</v>
      </c>
      <c r="C55" s="8"/>
      <c r="D55" s="79"/>
      <c r="E55" s="26" t="s">
        <v>23</v>
      </c>
      <c r="F55" s="9"/>
      <c r="G55" s="9"/>
      <c r="H55" s="9"/>
      <c r="I55" s="9"/>
      <c r="J55" s="10"/>
    </row>
    <row r="56" spans="1:14" ht="15" customHeight="1" x14ac:dyDescent="0.25">
      <c r="A56" s="85"/>
      <c r="B56" s="85"/>
      <c r="C56" s="5"/>
      <c r="D56" s="4"/>
      <c r="E56" s="28" t="s">
        <v>23</v>
      </c>
      <c r="F56" s="6"/>
      <c r="G56" s="6"/>
      <c r="H56" s="6"/>
      <c r="I56" s="6"/>
      <c r="J56" s="11"/>
    </row>
    <row r="57" spans="1:14" ht="15" customHeight="1" x14ac:dyDescent="0.25">
      <c r="A57" s="85"/>
      <c r="B57" s="85"/>
      <c r="C57" s="5"/>
      <c r="D57" s="7"/>
      <c r="E57" s="28" t="s">
        <v>24</v>
      </c>
      <c r="F57" s="6"/>
      <c r="G57" s="6"/>
      <c r="H57" s="6"/>
      <c r="I57" s="6"/>
      <c r="J57" s="11"/>
    </row>
    <row r="58" spans="1:14" ht="15" customHeight="1" x14ac:dyDescent="0.25">
      <c r="A58" s="85"/>
      <c r="B58" s="85"/>
      <c r="C58" s="5"/>
      <c r="D58" s="7"/>
      <c r="E58" s="28" t="s">
        <v>24</v>
      </c>
      <c r="F58" s="6"/>
      <c r="G58" s="6"/>
      <c r="H58" s="6"/>
      <c r="I58" s="6"/>
      <c r="J58" s="11"/>
    </row>
    <row r="59" spans="1:14" ht="15" customHeight="1" x14ac:dyDescent="0.25">
      <c r="A59" s="85"/>
      <c r="B59" s="85"/>
      <c r="C59" s="5"/>
      <c r="D59" s="7"/>
      <c r="E59" s="5" t="s">
        <v>25</v>
      </c>
      <c r="F59" s="6"/>
      <c r="G59" s="6"/>
      <c r="H59" s="6"/>
      <c r="I59" s="6"/>
      <c r="J59" s="11"/>
    </row>
    <row r="60" spans="1:14" ht="15.75" customHeight="1" thickBot="1" x14ac:dyDescent="0.3">
      <c r="A60" s="85"/>
      <c r="B60" s="85"/>
      <c r="C60" s="41"/>
      <c r="D60" s="80"/>
      <c r="E60" s="41" t="s">
        <v>25</v>
      </c>
      <c r="F60" s="42"/>
      <c r="G60" s="42"/>
      <c r="H60" s="42"/>
      <c r="I60" s="42"/>
      <c r="J60" s="43"/>
    </row>
    <row r="61" spans="1:14" ht="15" customHeight="1" x14ac:dyDescent="0.25">
      <c r="A61" s="33"/>
      <c r="B61" s="85"/>
      <c r="C61" s="91">
        <f t="shared" ref="C61" si="32">COUNTIF(C55:C60,"*")</f>
        <v>0</v>
      </c>
      <c r="D61" s="81"/>
      <c r="E61" s="40" t="s">
        <v>26</v>
      </c>
      <c r="F61" s="15" t="str">
        <f t="shared" ref="F61:J71" si="33">IF(SUM(F55:F60)=0," ",SUM(F55:F60))</f>
        <v xml:space="preserve"> </v>
      </c>
      <c r="G61" s="15" t="str">
        <f t="shared" si="33"/>
        <v xml:space="preserve"> </v>
      </c>
      <c r="H61" s="15" t="str">
        <f t="shared" si="33"/>
        <v xml:space="preserve"> </v>
      </c>
      <c r="I61" s="15" t="str">
        <f t="shared" si="33"/>
        <v xml:space="preserve"> </v>
      </c>
      <c r="J61" s="16" t="str">
        <f t="shared" si="33"/>
        <v xml:space="preserve"> </v>
      </c>
      <c r="K61" s="32" t="s">
        <v>26</v>
      </c>
      <c r="L61" s="50" t="s">
        <v>45</v>
      </c>
      <c r="M61" s="33" t="s">
        <v>26</v>
      </c>
      <c r="N61" s="34" t="s">
        <v>46</v>
      </c>
    </row>
    <row r="62" spans="1:14" ht="15" customHeight="1" x14ac:dyDescent="0.25">
      <c r="A62" s="44">
        <f t="shared" ref="A62" si="34">B55</f>
        <v>6</v>
      </c>
      <c r="B62" s="85"/>
      <c r="C62" s="92"/>
      <c r="D62" s="82"/>
      <c r="E62" s="29" t="s">
        <v>27</v>
      </c>
      <c r="F62" s="30">
        <f>IF(F61=" ",10,RANK(F61,(F$11,F$21,F$31,F$41,F$51,F$61,F$71,F$81,F$91,F$101),1))</f>
        <v>10</v>
      </c>
      <c r="G62" s="30">
        <f>IF(G61=" ",10,RANK(G61,(G$11,G$21,G$31,G$41,G$51,G$61,G$71,G$81,G$91,G$101),0))</f>
        <v>10</v>
      </c>
      <c r="H62" s="30">
        <f>IF(H61=" ",10,RANK(H61,(H$11,H$21,H$31,H$41,H$51,H$61,H$71,H$81,H$91,H$101),0))</f>
        <v>10</v>
      </c>
      <c r="I62" s="30">
        <f>IF(I61=" ",10,RANK(I61,(I$11,I$21,I$31,I$41,I$51,I$61,I$71,I$81,I$91,I$101),0))</f>
        <v>10</v>
      </c>
      <c r="J62" s="31">
        <f>IF(J61=" ",10,RANK(J61,(J$11,J$21,J$31,J$41,J$51,J$61,J$71,J$81,J$91,J$101),0))</f>
        <v>10</v>
      </c>
      <c r="K62" s="51">
        <f t="shared" ref="K62" si="35">SUM(F62:J62)</f>
        <v>50</v>
      </c>
      <c r="L62" s="47">
        <f>IF(K62=" ",10,RANK(K62,(K$12,K$22,K$32,K$42,K$52,K$62,K$72,K$82,K$92,K$102),1))</f>
        <v>1</v>
      </c>
      <c r="M62" s="48"/>
      <c r="N62" s="36"/>
    </row>
    <row r="63" spans="1:14" ht="15" hidden="1" customHeight="1" x14ac:dyDescent="0.25">
      <c r="A63" s="44"/>
      <c r="B63" s="85"/>
      <c r="C63" s="92"/>
      <c r="D63" s="82"/>
      <c r="E63" s="29" t="s">
        <v>43</v>
      </c>
      <c r="F63" s="30" t="str">
        <f t="shared" ref="F63:J63" si="36">IF(OR($C61=0,F61=" ")," ",F61/$C61)</f>
        <v xml:space="preserve"> </v>
      </c>
      <c r="G63" s="30" t="str">
        <f t="shared" si="36"/>
        <v xml:space="preserve"> </v>
      </c>
      <c r="H63" s="30" t="str">
        <f t="shared" si="36"/>
        <v xml:space="preserve"> </v>
      </c>
      <c r="I63" s="30" t="str">
        <f t="shared" si="36"/>
        <v xml:space="preserve"> </v>
      </c>
      <c r="J63" s="31" t="str">
        <f t="shared" si="36"/>
        <v xml:space="preserve"> </v>
      </c>
      <c r="K63" s="52"/>
      <c r="L63" s="48"/>
      <c r="M63" s="48"/>
      <c r="N63" s="53"/>
    </row>
    <row r="64" spans="1:14" ht="15.75" customHeight="1" thickBot="1" x14ac:dyDescent="0.3">
      <c r="A64" s="45">
        <f t="shared" ref="A64" si="37">B55</f>
        <v>6</v>
      </c>
      <c r="B64" s="86"/>
      <c r="C64" s="93"/>
      <c r="D64" s="83"/>
      <c r="E64" s="37" t="s">
        <v>44</v>
      </c>
      <c r="F64" s="38">
        <f>IF(F63=" ",10,RANK(F63,(F$13,F$23,F$33,F$43,F$53,F$63,F$73,F$83,F$93,F$103),1))</f>
        <v>10</v>
      </c>
      <c r="G64" s="38">
        <f>IF(G63=" ",10,RANK(G63,(G$13,G$23,G$33,G$43,G$53,G$63,G$73,G$83,G$93,G$103),0))</f>
        <v>10</v>
      </c>
      <c r="H64" s="38">
        <f>IF(H63=" ",10,RANK(H63,(H$13,H$23,H$33,H$43,H$53,H$63,H$73,H$83,H$93,H$103),0))</f>
        <v>10</v>
      </c>
      <c r="I64" s="38">
        <f>IF(I63=" ",10,RANK(I63,(I$13,I$23,I$33,I$43,I$53,I$63,I$73,I$83,I$93,I$103),0))</f>
        <v>10</v>
      </c>
      <c r="J64" s="39">
        <f>IF(J63=" ",10,RANK(J63,(J$13,J$23,J$33,J$43,J$53,J$63,J$73,J$83,J$93,J$103),0))</f>
        <v>10</v>
      </c>
      <c r="K64" s="54"/>
      <c r="L64" s="55"/>
      <c r="M64" s="35">
        <f t="shared" ref="M64" si="38">SUM(F64:J64)</f>
        <v>50</v>
      </c>
      <c r="N64" s="56">
        <f>IF(M64=" ",10,RANK(M64,(M$14,M$24,M$34,M$44,M$54,M$64,M$74,O$84,M$94,M$104),1))</f>
        <v>1</v>
      </c>
    </row>
    <row r="65" spans="1:14" ht="15" customHeight="1" x14ac:dyDescent="0.25">
      <c r="A65" s="84">
        <v>7</v>
      </c>
      <c r="B65" s="84">
        <v>7</v>
      </c>
      <c r="C65" s="8"/>
      <c r="D65" s="79"/>
      <c r="E65" s="26" t="s">
        <v>23</v>
      </c>
      <c r="F65" s="9"/>
      <c r="G65" s="9"/>
      <c r="H65" s="9"/>
      <c r="I65" s="9"/>
      <c r="J65" s="10"/>
    </row>
    <row r="66" spans="1:14" ht="15" customHeight="1" x14ac:dyDescent="0.25">
      <c r="A66" s="85"/>
      <c r="B66" s="85"/>
      <c r="C66" s="5"/>
      <c r="D66" s="4"/>
      <c r="E66" s="28" t="s">
        <v>23</v>
      </c>
      <c r="F66" s="6"/>
      <c r="G66" s="6"/>
      <c r="H66" s="6"/>
      <c r="I66" s="6"/>
      <c r="J66" s="11"/>
    </row>
    <row r="67" spans="1:14" ht="15" customHeight="1" x14ac:dyDescent="0.25">
      <c r="A67" s="85"/>
      <c r="B67" s="85"/>
      <c r="C67" s="5"/>
      <c r="D67" s="7"/>
      <c r="E67" s="28" t="s">
        <v>24</v>
      </c>
      <c r="F67" s="6"/>
      <c r="G67" s="6"/>
      <c r="H67" s="6"/>
      <c r="I67" s="6"/>
      <c r="J67" s="11"/>
    </row>
    <row r="68" spans="1:14" ht="15" customHeight="1" x14ac:dyDescent="0.25">
      <c r="A68" s="85"/>
      <c r="B68" s="85"/>
      <c r="C68" s="5"/>
      <c r="D68" s="7"/>
      <c r="E68" s="28" t="s">
        <v>24</v>
      </c>
      <c r="F68" s="6"/>
      <c r="G68" s="6"/>
      <c r="H68" s="6"/>
      <c r="I68" s="6"/>
      <c r="J68" s="11"/>
    </row>
    <row r="69" spans="1:14" ht="15" customHeight="1" x14ac:dyDescent="0.25">
      <c r="A69" s="85"/>
      <c r="B69" s="85"/>
      <c r="C69" s="5"/>
      <c r="D69" s="7"/>
      <c r="E69" s="5" t="s">
        <v>25</v>
      </c>
      <c r="F69" s="6"/>
      <c r="G69" s="6"/>
      <c r="H69" s="6"/>
      <c r="I69" s="6"/>
      <c r="J69" s="11"/>
    </row>
    <row r="70" spans="1:14" ht="15.75" customHeight="1" thickBot="1" x14ac:dyDescent="0.3">
      <c r="A70" s="85"/>
      <c r="B70" s="85"/>
      <c r="C70" s="41"/>
      <c r="D70" s="80"/>
      <c r="E70" s="41" t="s">
        <v>25</v>
      </c>
      <c r="F70" s="42"/>
      <c r="G70" s="42"/>
      <c r="H70" s="42"/>
      <c r="I70" s="42"/>
      <c r="J70" s="43"/>
    </row>
    <row r="71" spans="1:14" ht="15" customHeight="1" x14ac:dyDescent="0.25">
      <c r="A71" s="33"/>
      <c r="B71" s="85"/>
      <c r="C71" s="91">
        <f t="shared" ref="C71" si="39">COUNTIF(C65:C70,"*")</f>
        <v>0</v>
      </c>
      <c r="D71" s="81"/>
      <c r="E71" s="40" t="s">
        <v>26</v>
      </c>
      <c r="F71" s="15" t="str">
        <f t="shared" ref="F71:G71" si="40">IF(SUM(F65:F70)=0," ",SUM(F65:F70))</f>
        <v xml:space="preserve"> </v>
      </c>
      <c r="G71" s="15" t="str">
        <f t="shared" si="40"/>
        <v xml:space="preserve"> </v>
      </c>
      <c r="H71" s="15" t="str">
        <f t="shared" si="33"/>
        <v xml:space="preserve"> </v>
      </c>
      <c r="I71" s="15" t="str">
        <f t="shared" si="33"/>
        <v xml:space="preserve"> </v>
      </c>
      <c r="J71" s="16" t="str">
        <f t="shared" si="33"/>
        <v xml:space="preserve"> </v>
      </c>
      <c r="K71" s="32" t="s">
        <v>26</v>
      </c>
      <c r="L71" s="50" t="s">
        <v>45</v>
      </c>
      <c r="M71" s="33" t="s">
        <v>26</v>
      </c>
      <c r="N71" s="34" t="s">
        <v>46</v>
      </c>
    </row>
    <row r="72" spans="1:14" ht="15" customHeight="1" x14ac:dyDescent="0.25">
      <c r="A72" s="44">
        <f t="shared" ref="A72" si="41">B65</f>
        <v>7</v>
      </c>
      <c r="B72" s="85"/>
      <c r="C72" s="92"/>
      <c r="D72" s="82"/>
      <c r="E72" s="29" t="s">
        <v>27</v>
      </c>
      <c r="F72" s="30">
        <f>IF(F71=" ",10,RANK(F71,(F$11,F$21,F$31,F$41,F$51,F$61,F$71,F$81,F$91,F$101),1))</f>
        <v>10</v>
      </c>
      <c r="G72" s="30">
        <f>IF(G71=" ",10,RANK(G71,(G$11,G$21,G$31,G$41,G$51,G$61,G$71,G$81,G$91,G$101),0))</f>
        <v>10</v>
      </c>
      <c r="H72" s="30">
        <f>IF(H71=" ",10,RANK(H71,(H$11,H$21,H$31,H$41,H$51,H$61,H$71,H$81,H$91,H$101),0))</f>
        <v>10</v>
      </c>
      <c r="I72" s="30">
        <f>IF(I71=" ",10,RANK(I71,(I$11,I$21,I$31,I$41,I$51,I$61,I$71,I$81,I$91,I$101),0))</f>
        <v>10</v>
      </c>
      <c r="J72" s="31">
        <f>IF(J71=" ",10,RANK(J71,(J$11,J$21,J$31,J$41,J$51,J$61,J$71,J$81,J$91,J$101),0))</f>
        <v>10</v>
      </c>
      <c r="K72" s="51">
        <f t="shared" ref="K72" si="42">SUM(F72:J72)</f>
        <v>50</v>
      </c>
      <c r="L72" s="47">
        <f>IF(K72=" ",10,RANK(K72,(K$12,K$22,K$32,K$42,K$52,K$62,K$72,K$82,K$92,K$102),1))</f>
        <v>1</v>
      </c>
      <c r="M72" s="48"/>
      <c r="N72" s="36"/>
    </row>
    <row r="73" spans="1:14" ht="15" hidden="1" customHeight="1" x14ac:dyDescent="0.25">
      <c r="A73" s="44"/>
      <c r="B73" s="85"/>
      <c r="C73" s="92"/>
      <c r="D73" s="82"/>
      <c r="E73" s="29" t="s">
        <v>43</v>
      </c>
      <c r="F73" s="30" t="str">
        <f t="shared" ref="F73:J73" si="43">IF(OR($C71=0,F71=" ")," ",F71/$C71)</f>
        <v xml:space="preserve"> </v>
      </c>
      <c r="G73" s="30" t="str">
        <f t="shared" si="43"/>
        <v xml:space="preserve"> </v>
      </c>
      <c r="H73" s="30" t="str">
        <f t="shared" si="43"/>
        <v xml:space="preserve"> </v>
      </c>
      <c r="I73" s="30" t="str">
        <f t="shared" si="43"/>
        <v xml:space="preserve"> </v>
      </c>
      <c r="J73" s="31" t="str">
        <f t="shared" si="43"/>
        <v xml:space="preserve"> </v>
      </c>
      <c r="K73" s="52"/>
      <c r="L73" s="48"/>
      <c r="M73" s="48"/>
      <c r="N73" s="53"/>
    </row>
    <row r="74" spans="1:14" ht="15.75" customHeight="1" thickBot="1" x14ac:dyDescent="0.3">
      <c r="A74" s="45">
        <f t="shared" ref="A74" si="44">B65</f>
        <v>7</v>
      </c>
      <c r="B74" s="86"/>
      <c r="C74" s="93"/>
      <c r="D74" s="83"/>
      <c r="E74" s="37" t="s">
        <v>44</v>
      </c>
      <c r="F74" s="38">
        <f>IF(F73=" ",10,RANK(F73,(F$13,F$23,F$33,F$43,F$53,F$63,F$73,F$83,F$93,F$103),1))</f>
        <v>10</v>
      </c>
      <c r="G74" s="38">
        <f>IF(G73=" ",10,RANK(G73,(G$13,G$23,G$33,G$43,G$53,G$63,G$73,G$83,G$93,G$103),0))</f>
        <v>10</v>
      </c>
      <c r="H74" s="38">
        <f>IF(H73=" ",10,RANK(H73,(H$13,H$23,H$33,H$43,H$53,H$63,H$73,H$83,H$93,H$103),0))</f>
        <v>10</v>
      </c>
      <c r="I74" s="38">
        <f>IF(I73=" ",10,RANK(I73,(I$13,I$23,I$33,I$43,I$53,I$63,I$73,I$83,I$93,I$103),0))</f>
        <v>10</v>
      </c>
      <c r="J74" s="39">
        <f>IF(J73=" ",10,RANK(J73,(J$13,J$23,J$33,J$43,J$53,J$63,J$73,J$83,J$93,J$103),0))</f>
        <v>10</v>
      </c>
      <c r="K74" s="54"/>
      <c r="L74" s="55"/>
      <c r="M74" s="35">
        <f t="shared" ref="M74" si="45">SUM(F74:J74)</f>
        <v>50</v>
      </c>
      <c r="N74" s="56">
        <f>IF(M74=" ",10,RANK(M74,(M$14,M$24,M$34,M$44,M$54,M$64,M$74,O$84,M$94,M$104),1))</f>
        <v>1</v>
      </c>
    </row>
    <row r="75" spans="1:14" ht="15" customHeight="1" x14ac:dyDescent="0.25">
      <c r="A75" s="84">
        <v>8</v>
      </c>
      <c r="B75" s="84">
        <v>8</v>
      </c>
      <c r="C75" s="8"/>
      <c r="D75" s="79"/>
      <c r="E75" s="26" t="s">
        <v>23</v>
      </c>
      <c r="F75" s="9"/>
      <c r="G75" s="9"/>
      <c r="H75" s="9"/>
      <c r="I75" s="9"/>
      <c r="J75" s="10"/>
    </row>
    <row r="76" spans="1:14" ht="15" customHeight="1" x14ac:dyDescent="0.25">
      <c r="A76" s="85"/>
      <c r="B76" s="85"/>
      <c r="C76" s="5"/>
      <c r="D76" s="4"/>
      <c r="E76" s="28" t="s">
        <v>23</v>
      </c>
      <c r="F76" s="6"/>
      <c r="G76" s="6"/>
      <c r="H76" s="6"/>
      <c r="I76" s="6"/>
      <c r="J76" s="11"/>
    </row>
    <row r="77" spans="1:14" ht="15" customHeight="1" x14ac:dyDescent="0.25">
      <c r="A77" s="85"/>
      <c r="B77" s="85"/>
      <c r="C77" s="5"/>
      <c r="D77" s="7"/>
      <c r="E77" s="28" t="s">
        <v>24</v>
      </c>
      <c r="F77" s="6"/>
      <c r="G77" s="6"/>
      <c r="H77" s="6"/>
      <c r="I77" s="6"/>
      <c r="J77" s="11"/>
    </row>
    <row r="78" spans="1:14" ht="15" customHeight="1" x14ac:dyDescent="0.25">
      <c r="A78" s="85"/>
      <c r="B78" s="85"/>
      <c r="C78" s="5"/>
      <c r="D78" s="7"/>
      <c r="E78" s="28" t="s">
        <v>24</v>
      </c>
      <c r="F78" s="6"/>
      <c r="G78" s="6"/>
      <c r="H78" s="6"/>
      <c r="I78" s="6"/>
      <c r="J78" s="11"/>
    </row>
    <row r="79" spans="1:14" ht="15" customHeight="1" x14ac:dyDescent="0.25">
      <c r="A79" s="85"/>
      <c r="B79" s="85"/>
      <c r="C79" s="5"/>
      <c r="D79" s="7"/>
      <c r="E79" s="5" t="s">
        <v>25</v>
      </c>
      <c r="F79" s="6"/>
      <c r="G79" s="6"/>
      <c r="H79" s="6"/>
      <c r="I79" s="6"/>
      <c r="J79" s="11"/>
    </row>
    <row r="80" spans="1:14" ht="15.75" customHeight="1" thickBot="1" x14ac:dyDescent="0.3">
      <c r="A80" s="85"/>
      <c r="B80" s="85"/>
      <c r="C80" s="41"/>
      <c r="D80" s="80"/>
      <c r="E80" s="41" t="s">
        <v>25</v>
      </c>
      <c r="F80" s="42"/>
      <c r="G80" s="42"/>
      <c r="H80" s="42"/>
      <c r="I80" s="42"/>
      <c r="J80" s="43"/>
    </row>
    <row r="81" spans="1:16" ht="15" customHeight="1" x14ac:dyDescent="0.25">
      <c r="A81" s="33"/>
      <c r="B81" s="85"/>
      <c r="C81" s="91">
        <f t="shared" ref="C81" si="46">COUNTIF(C75:C80,"*")</f>
        <v>0</v>
      </c>
      <c r="D81" s="81"/>
      <c r="E81" s="40" t="s">
        <v>26</v>
      </c>
      <c r="F81" s="15" t="str">
        <f t="shared" ref="F81:J91" si="47">IF(SUM(F75:F80)=0," ",SUM(F75:F80))</f>
        <v xml:space="preserve"> </v>
      </c>
      <c r="G81" s="15" t="str">
        <f t="shared" si="47"/>
        <v xml:space="preserve"> </v>
      </c>
      <c r="H81" s="15" t="str">
        <f t="shared" si="47"/>
        <v xml:space="preserve"> </v>
      </c>
      <c r="I81" s="15" t="str">
        <f t="shared" si="47"/>
        <v xml:space="preserve"> </v>
      </c>
      <c r="J81" s="16" t="str">
        <f t="shared" si="47"/>
        <v xml:space="preserve"> </v>
      </c>
      <c r="K81" s="32" t="s">
        <v>26</v>
      </c>
      <c r="L81" s="50" t="s">
        <v>45</v>
      </c>
      <c r="M81" s="33" t="s">
        <v>26</v>
      </c>
      <c r="N81" s="34" t="s">
        <v>46</v>
      </c>
      <c r="O81" s="49"/>
      <c r="P81" s="49"/>
    </row>
    <row r="82" spans="1:16" ht="15" customHeight="1" x14ac:dyDescent="0.25">
      <c r="A82" s="44">
        <f t="shared" ref="A82" si="48">B75</f>
        <v>8</v>
      </c>
      <c r="B82" s="85"/>
      <c r="C82" s="92"/>
      <c r="D82" s="82"/>
      <c r="E82" s="29" t="s">
        <v>27</v>
      </c>
      <c r="F82" s="30">
        <f>IF(F81=" ",10,RANK(F81,(F$11,F$21,F$31,F$41,F$51,F$61,F$71,F$81,F$91,F$101),1))</f>
        <v>10</v>
      </c>
      <c r="G82" s="30">
        <f>IF(G81=" ",10,RANK(G81,(G$11,G$21,G$31,G$41,G$51,G$61,G$71,G$81,G$91,G$101),0))</f>
        <v>10</v>
      </c>
      <c r="H82" s="30">
        <f>IF(H81=" ",10,RANK(H81,(H$11,H$21,H$31,H$41,H$51,H$61,H$71,H$81,H$91,H$101),0))</f>
        <v>10</v>
      </c>
      <c r="I82" s="30">
        <f>IF(I81=" ",10,RANK(I81,(I$11,I$21,I$31,I$41,I$51,I$61,I$71,I$81,I$91,I$101),0))</f>
        <v>10</v>
      </c>
      <c r="J82" s="31">
        <f>IF(J81=" ",10,RANK(J81,(J$11,J$21,J$31,J$41,J$51,J$61,J$71,J$81,J$91,J$101),0))</f>
        <v>10</v>
      </c>
      <c r="K82" s="51">
        <f t="shared" ref="K82" si="49">SUM(F82:J82)</f>
        <v>50</v>
      </c>
      <c r="L82" s="47">
        <f>IF(K82=" ",10,RANK(K82,(K$12,K$22,K$32,K$42,K$52,K$62,K$72,K$82,K$92,K$102),1))</f>
        <v>1</v>
      </c>
      <c r="M82" s="48"/>
      <c r="N82" s="36"/>
      <c r="O82" s="49"/>
      <c r="P82" s="49"/>
    </row>
    <row r="83" spans="1:16" ht="15" hidden="1" customHeight="1" x14ac:dyDescent="0.25">
      <c r="A83" s="44"/>
      <c r="B83" s="85"/>
      <c r="C83" s="92"/>
      <c r="D83" s="82"/>
      <c r="E83" s="29" t="s">
        <v>43</v>
      </c>
      <c r="F83" s="30" t="str">
        <f t="shared" ref="F83:J83" si="50">IF(OR($C81=0,F81=" ")," ",F81/$C81)</f>
        <v xml:space="preserve"> </v>
      </c>
      <c r="G83" s="30" t="str">
        <f t="shared" si="50"/>
        <v xml:space="preserve"> </v>
      </c>
      <c r="H83" s="30" t="str">
        <f t="shared" si="50"/>
        <v xml:space="preserve"> </v>
      </c>
      <c r="I83" s="30" t="str">
        <f t="shared" si="50"/>
        <v xml:space="preserve"> </v>
      </c>
      <c r="J83" s="31" t="str">
        <f t="shared" si="50"/>
        <v xml:space="preserve"> </v>
      </c>
      <c r="K83" s="52"/>
      <c r="L83" s="48"/>
      <c r="M83" s="48"/>
      <c r="N83" s="53"/>
      <c r="O83" s="49"/>
      <c r="P83" s="49"/>
    </row>
    <row r="84" spans="1:16" ht="15.75" customHeight="1" thickBot="1" x14ac:dyDescent="0.3">
      <c r="A84" s="45">
        <f t="shared" ref="A84" si="51">B75</f>
        <v>8</v>
      </c>
      <c r="B84" s="86"/>
      <c r="C84" s="93"/>
      <c r="D84" s="83"/>
      <c r="E84" s="37" t="s">
        <v>44</v>
      </c>
      <c r="F84" s="38">
        <f>IF(F83=" ",10,RANK(F83,(F$13,F$23,F$33,F$43,F$53,F$63,F$73,F$83,F$93,F$103),1))</f>
        <v>10</v>
      </c>
      <c r="G84" s="38">
        <f>IF(G83=" ",10,RANK(G83,(G$13,G$23,G$33,G$43,G$53,G$63,G$73,G$83,G$93,G$103),0))</f>
        <v>10</v>
      </c>
      <c r="H84" s="38">
        <f>IF(H83=" ",10,RANK(H83,(H$13,H$23,H$33,H$43,H$53,H$63,H$73,H$83,H$93,H$103),0))</f>
        <v>10</v>
      </c>
      <c r="I84" s="38">
        <f>IF(I83=" ",10,RANK(I83,(I$13,I$23,I$33,I$43,I$53,I$63,I$73,I$83,I$93,I$103),0))</f>
        <v>10</v>
      </c>
      <c r="J84" s="39">
        <f>IF(J83=" ",10,RANK(J83,(J$13,J$23,J$33,J$43,J$53,J$63,J$73,J$83,J$93,J$103),0))</f>
        <v>10</v>
      </c>
      <c r="K84" s="54"/>
      <c r="L84" s="55"/>
      <c r="M84" s="35">
        <f t="shared" ref="M84" si="52">SUM(F84:J84)</f>
        <v>50</v>
      </c>
      <c r="N84" s="56">
        <f>IF(M84=" ",10,RANK(M84,(M$14,M$24,M$34,M$44,M$54,M$64,M$74,O$84,M$94,M$104),1))</f>
        <v>1</v>
      </c>
      <c r="O84" s="49"/>
      <c r="P84" s="49"/>
    </row>
    <row r="85" spans="1:16" ht="15" customHeight="1" x14ac:dyDescent="0.25">
      <c r="A85" s="84">
        <v>9</v>
      </c>
      <c r="B85" s="84">
        <v>9</v>
      </c>
      <c r="C85" s="8"/>
      <c r="D85" s="79"/>
      <c r="E85" s="26" t="s">
        <v>23</v>
      </c>
      <c r="F85" s="9"/>
      <c r="G85" s="9"/>
      <c r="H85" s="9"/>
      <c r="I85" s="9"/>
      <c r="J85" s="10"/>
    </row>
    <row r="86" spans="1:16" ht="15" customHeight="1" x14ac:dyDescent="0.25">
      <c r="A86" s="85"/>
      <c r="B86" s="85"/>
      <c r="C86" s="5"/>
      <c r="D86" s="4"/>
      <c r="E86" s="28" t="s">
        <v>23</v>
      </c>
      <c r="F86" s="6"/>
      <c r="G86" s="6"/>
      <c r="H86" s="6"/>
      <c r="I86" s="6"/>
      <c r="J86" s="11"/>
    </row>
    <row r="87" spans="1:16" ht="15" customHeight="1" x14ac:dyDescent="0.25">
      <c r="A87" s="85"/>
      <c r="B87" s="85"/>
      <c r="C87" s="5"/>
      <c r="D87" s="7"/>
      <c r="E87" s="28" t="s">
        <v>24</v>
      </c>
      <c r="F87" s="6"/>
      <c r="G87" s="6"/>
      <c r="H87" s="6"/>
      <c r="I87" s="6"/>
      <c r="J87" s="11"/>
    </row>
    <row r="88" spans="1:16" ht="15" customHeight="1" x14ac:dyDescent="0.25">
      <c r="A88" s="85"/>
      <c r="B88" s="85"/>
      <c r="C88" s="5"/>
      <c r="D88" s="7"/>
      <c r="E88" s="28" t="s">
        <v>24</v>
      </c>
      <c r="F88" s="6"/>
      <c r="G88" s="6"/>
      <c r="H88" s="6"/>
      <c r="I88" s="6"/>
      <c r="J88" s="11"/>
    </row>
    <row r="89" spans="1:16" ht="15" customHeight="1" x14ac:dyDescent="0.25">
      <c r="A89" s="85"/>
      <c r="B89" s="85"/>
      <c r="C89" s="5"/>
      <c r="D89" s="7"/>
      <c r="E89" s="5" t="s">
        <v>25</v>
      </c>
      <c r="F89" s="6"/>
      <c r="G89" s="6"/>
      <c r="H89" s="6"/>
      <c r="I89" s="6"/>
      <c r="J89" s="11"/>
    </row>
    <row r="90" spans="1:16" ht="15.75" customHeight="1" thickBot="1" x14ac:dyDescent="0.3">
      <c r="A90" s="85"/>
      <c r="B90" s="85"/>
      <c r="C90" s="41"/>
      <c r="D90" s="80"/>
      <c r="E90" s="41" t="s">
        <v>25</v>
      </c>
      <c r="F90" s="42"/>
      <c r="G90" s="42"/>
      <c r="H90" s="42"/>
      <c r="I90" s="42"/>
      <c r="J90" s="43"/>
    </row>
    <row r="91" spans="1:16" ht="15" customHeight="1" x14ac:dyDescent="0.25">
      <c r="A91" s="33"/>
      <c r="B91" s="85"/>
      <c r="C91" s="91">
        <f t="shared" ref="C91" si="53">COUNTIF(C85:C90,"*")</f>
        <v>0</v>
      </c>
      <c r="D91" s="81"/>
      <c r="E91" s="40" t="s">
        <v>26</v>
      </c>
      <c r="F91" s="15" t="str">
        <f t="shared" ref="F91:G91" si="54">IF(SUM(F85:F90)=0," ",SUM(F85:F90))</f>
        <v xml:space="preserve"> </v>
      </c>
      <c r="G91" s="15" t="str">
        <f t="shared" si="54"/>
        <v xml:space="preserve"> </v>
      </c>
      <c r="H91" s="15" t="str">
        <f t="shared" si="47"/>
        <v xml:space="preserve"> </v>
      </c>
      <c r="I91" s="15" t="str">
        <f t="shared" si="47"/>
        <v xml:space="preserve"> </v>
      </c>
      <c r="J91" s="16" t="str">
        <f t="shared" si="47"/>
        <v xml:space="preserve"> </v>
      </c>
      <c r="K91" s="32" t="s">
        <v>26</v>
      </c>
      <c r="L91" s="50" t="s">
        <v>45</v>
      </c>
      <c r="M91" s="33" t="s">
        <v>26</v>
      </c>
      <c r="N91" s="34" t="s">
        <v>46</v>
      </c>
    </row>
    <row r="92" spans="1:16" ht="15" customHeight="1" x14ac:dyDescent="0.25">
      <c r="A92" s="44">
        <f t="shared" ref="A92" si="55">B85</f>
        <v>9</v>
      </c>
      <c r="B92" s="85"/>
      <c r="C92" s="92"/>
      <c r="D92" s="82"/>
      <c r="E92" s="29" t="s">
        <v>27</v>
      </c>
      <c r="F92" s="30">
        <f>IF(F91=" ",10,RANK(F91,(F$11,F$21,F$31,F$41,F$51,F$61,F$71,F$81,F$91,F$101),1))</f>
        <v>10</v>
      </c>
      <c r="G92" s="30">
        <f>IF(G91=" ",10,RANK(G91,(G$11,G$21,G$31,G$41,G$51,G$61,G$71,G$81,G$91,G$101),0))</f>
        <v>10</v>
      </c>
      <c r="H92" s="30">
        <f>IF(H91=" ",10,RANK(H91,(H$11,H$21,H$31,H$41,H$51,H$61,H$71,H$81,H$91,H$101),0))</f>
        <v>10</v>
      </c>
      <c r="I92" s="30">
        <f>IF(I91=" ",10,RANK(I91,(I$11,I$21,I$31,I$41,I$51,I$61,I$71,I$81,I$91,I$101),0))</f>
        <v>10</v>
      </c>
      <c r="J92" s="31">
        <f>IF(J91=" ",10,RANK(J91,(J$11,J$21,J$31,J$41,J$51,J$61,J$71,J$81,J$91,J$101),0))</f>
        <v>10</v>
      </c>
      <c r="K92" s="51">
        <f t="shared" ref="K92" si="56">SUM(F92:J92)</f>
        <v>50</v>
      </c>
      <c r="L92" s="47">
        <f>IF(K92=" ",10,RANK(K92,(K$12,K$22,K$32,K$42,K$52,K$62,K$72,K$82,K$92,K$102),1))</f>
        <v>1</v>
      </c>
      <c r="M92" s="48"/>
      <c r="N92" s="36"/>
    </row>
    <row r="93" spans="1:16" ht="15" hidden="1" customHeight="1" x14ac:dyDescent="0.25">
      <c r="A93" s="44"/>
      <c r="B93" s="85"/>
      <c r="C93" s="92"/>
      <c r="D93" s="82"/>
      <c r="E93" s="29" t="s">
        <v>43</v>
      </c>
      <c r="F93" s="30" t="str">
        <f t="shared" ref="F93:J93" si="57">IF(OR($C91=0,F91=" ")," ",F91/$C91)</f>
        <v xml:space="preserve"> </v>
      </c>
      <c r="G93" s="30" t="str">
        <f t="shared" si="57"/>
        <v xml:space="preserve"> </v>
      </c>
      <c r="H93" s="30" t="str">
        <f t="shared" si="57"/>
        <v xml:space="preserve"> </v>
      </c>
      <c r="I93" s="30" t="str">
        <f t="shared" si="57"/>
        <v xml:space="preserve"> </v>
      </c>
      <c r="J93" s="31" t="str">
        <f t="shared" si="57"/>
        <v xml:space="preserve"> </v>
      </c>
      <c r="K93" s="52"/>
      <c r="L93" s="48"/>
      <c r="M93" s="48"/>
      <c r="N93" s="53"/>
    </row>
    <row r="94" spans="1:16" ht="15.75" customHeight="1" thickBot="1" x14ac:dyDescent="0.3">
      <c r="A94" s="45">
        <f t="shared" ref="A94" si="58">B85</f>
        <v>9</v>
      </c>
      <c r="B94" s="86"/>
      <c r="C94" s="93"/>
      <c r="D94" s="83"/>
      <c r="E94" s="37" t="s">
        <v>44</v>
      </c>
      <c r="F94" s="38">
        <f>IF(F93=" ",10,RANK(F93,(F$13,F$23,F$33,F$43,F$53,F$63,F$73,F$83,F$93,F$103),1))</f>
        <v>10</v>
      </c>
      <c r="G94" s="38">
        <f>IF(G93=" ",10,RANK(G93,(G$13,G$23,G$33,G$43,G$53,G$63,G$73,G$83,G$93,G$103),0))</f>
        <v>10</v>
      </c>
      <c r="H94" s="38">
        <f>IF(H93=" ",10,RANK(H93,(H$13,H$23,H$33,H$43,H$53,H$63,H$73,H$83,H$93,H$103),0))</f>
        <v>10</v>
      </c>
      <c r="I94" s="38">
        <f>IF(I93=" ",10,RANK(I93,(I$13,I$23,I$33,I$43,I$53,I$63,I$73,I$83,I$93,I$103),0))</f>
        <v>10</v>
      </c>
      <c r="J94" s="39">
        <f>IF(J93=" ",10,RANK(J93,(J$13,J$23,J$33,J$43,J$53,J$63,J$73,J$83,J$93,J$103),0))</f>
        <v>10</v>
      </c>
      <c r="K94" s="54"/>
      <c r="L94" s="55"/>
      <c r="M94" s="35">
        <f t="shared" ref="M94" si="59">SUM(F94:J94)</f>
        <v>50</v>
      </c>
      <c r="N94" s="56">
        <f>IF(M94=" ",10,RANK(M94,(M$14,M$24,M$34,M$44,M$54,M$64,M$74,O$84,M$94,M$104),1))</f>
        <v>1</v>
      </c>
    </row>
    <row r="95" spans="1:16" ht="15" customHeight="1" x14ac:dyDescent="0.25">
      <c r="A95" s="84">
        <v>10</v>
      </c>
      <c r="B95" s="84">
        <v>10</v>
      </c>
      <c r="C95" s="8"/>
      <c r="D95" s="79"/>
      <c r="E95" s="26" t="s">
        <v>23</v>
      </c>
      <c r="F95" s="9"/>
      <c r="G95" s="9"/>
      <c r="H95" s="9"/>
      <c r="I95" s="9"/>
      <c r="J95" s="10"/>
    </row>
    <row r="96" spans="1:16" ht="15" customHeight="1" x14ac:dyDescent="0.25">
      <c r="A96" s="85"/>
      <c r="B96" s="85"/>
      <c r="C96" s="5"/>
      <c r="D96" s="4"/>
      <c r="E96" s="28" t="s">
        <v>23</v>
      </c>
      <c r="F96" s="6"/>
      <c r="G96" s="6"/>
      <c r="H96" s="6"/>
      <c r="I96" s="6"/>
      <c r="J96" s="11"/>
    </row>
    <row r="97" spans="1:14" ht="15" customHeight="1" x14ac:dyDescent="0.25">
      <c r="A97" s="85"/>
      <c r="B97" s="85"/>
      <c r="C97" s="5"/>
      <c r="D97" s="7"/>
      <c r="E97" s="28" t="s">
        <v>24</v>
      </c>
      <c r="F97" s="6"/>
      <c r="G97" s="6"/>
      <c r="H97" s="6"/>
      <c r="I97" s="6"/>
      <c r="J97" s="11"/>
    </row>
    <row r="98" spans="1:14" ht="15" customHeight="1" x14ac:dyDescent="0.25">
      <c r="A98" s="85"/>
      <c r="B98" s="85"/>
      <c r="C98" s="5"/>
      <c r="D98" s="7"/>
      <c r="E98" s="28" t="s">
        <v>24</v>
      </c>
      <c r="F98" s="6"/>
      <c r="G98" s="6"/>
      <c r="H98" s="6"/>
      <c r="I98" s="6"/>
      <c r="J98" s="11"/>
    </row>
    <row r="99" spans="1:14" ht="15" customHeight="1" x14ac:dyDescent="0.25">
      <c r="A99" s="85"/>
      <c r="B99" s="85"/>
      <c r="C99" s="5"/>
      <c r="D99" s="7"/>
      <c r="E99" s="5" t="s">
        <v>25</v>
      </c>
      <c r="F99" s="6"/>
      <c r="G99" s="6"/>
      <c r="H99" s="6"/>
      <c r="I99" s="6"/>
      <c r="J99" s="11"/>
    </row>
    <row r="100" spans="1:14" ht="15.75" customHeight="1" thickBot="1" x14ac:dyDescent="0.3">
      <c r="A100" s="85"/>
      <c r="B100" s="85"/>
      <c r="C100" s="41"/>
      <c r="D100" s="80"/>
      <c r="E100" s="41" t="s">
        <v>25</v>
      </c>
      <c r="F100" s="42"/>
      <c r="G100" s="42"/>
      <c r="H100" s="42"/>
      <c r="I100" s="42"/>
      <c r="J100" s="43"/>
    </row>
    <row r="101" spans="1:14" ht="15" customHeight="1" x14ac:dyDescent="0.25">
      <c r="A101" s="33"/>
      <c r="B101" s="85"/>
      <c r="C101" s="91">
        <f t="shared" ref="C101" si="60">COUNTIF(C95:C100,"*")</f>
        <v>0</v>
      </c>
      <c r="D101" s="81"/>
      <c r="E101" s="40" t="s">
        <v>26</v>
      </c>
      <c r="F101" s="15" t="str">
        <f t="shared" ref="F101:J101" si="61">IF(SUM(F95:F100)=0," ",SUM(F95:F100))</f>
        <v xml:space="preserve"> </v>
      </c>
      <c r="G101" s="15" t="str">
        <f t="shared" si="61"/>
        <v xml:space="preserve"> </v>
      </c>
      <c r="H101" s="15" t="str">
        <f t="shared" si="61"/>
        <v xml:space="preserve"> </v>
      </c>
      <c r="I101" s="15" t="str">
        <f t="shared" si="61"/>
        <v xml:space="preserve"> </v>
      </c>
      <c r="J101" s="16" t="str">
        <f t="shared" si="61"/>
        <v xml:space="preserve"> </v>
      </c>
      <c r="K101" s="32" t="s">
        <v>26</v>
      </c>
      <c r="L101" s="50" t="s">
        <v>45</v>
      </c>
      <c r="M101" s="33" t="s">
        <v>26</v>
      </c>
      <c r="N101" s="34" t="s">
        <v>46</v>
      </c>
    </row>
    <row r="102" spans="1:14" ht="15" customHeight="1" x14ac:dyDescent="0.25">
      <c r="A102" s="44">
        <f t="shared" ref="A102" si="62">B95</f>
        <v>10</v>
      </c>
      <c r="B102" s="85"/>
      <c r="C102" s="92"/>
      <c r="D102" s="82"/>
      <c r="E102" s="29" t="s">
        <v>27</v>
      </c>
      <c r="F102" s="30">
        <f>IF(F101=" ",10,RANK(F101,(F$11,F$21,F$31,F$41,F$51,F$61,F$71,F$81,F$91,F$101),1))</f>
        <v>10</v>
      </c>
      <c r="G102" s="30">
        <f>IF(G101=" ",10,RANK(G101,(G$11,G$21,G$31,G$41,G$51,G$61,G$71,G$81,G$91,G$101),0))</f>
        <v>10</v>
      </c>
      <c r="H102" s="30">
        <f>IF(H101=" ",10,RANK(H101,(H$11,H$21,H$31,H$41,H$51,H$61,H$71,H$81,H$91,H$101),0))</f>
        <v>10</v>
      </c>
      <c r="I102" s="30">
        <f>IF(I101=" ",10,RANK(I101,(I$11,I$21,I$31,I$41,I$51,I$61,I$71,I$81,I$91,I$101),0))</f>
        <v>10</v>
      </c>
      <c r="J102" s="31">
        <f>IF(J101=" ",10,RANK(J101,(J$11,J$21,J$31,J$41,J$51,J$61,J$71,J$81,J$91,J$101),0))</f>
        <v>10</v>
      </c>
      <c r="K102" s="51">
        <f t="shared" ref="K102" si="63">SUM(F102:J102)</f>
        <v>50</v>
      </c>
      <c r="L102" s="47">
        <f>IF(K102=" ",10,RANK(K102,(K$12,K$22,K$32,K$42,K$52,K$62,K$72,K$82,K$92,K$102),1))</f>
        <v>1</v>
      </c>
      <c r="M102" s="48"/>
      <c r="N102" s="36"/>
    </row>
    <row r="103" spans="1:14" ht="15" hidden="1" customHeight="1" x14ac:dyDescent="0.25">
      <c r="A103" s="44"/>
      <c r="B103" s="85"/>
      <c r="C103" s="92"/>
      <c r="D103" s="82"/>
      <c r="E103" s="29" t="s">
        <v>43</v>
      </c>
      <c r="F103" s="30" t="str">
        <f t="shared" ref="F103:J103" si="64">IF(OR($C101=0,F101=" ")," ",F101/$C101)</f>
        <v xml:space="preserve"> </v>
      </c>
      <c r="G103" s="30" t="str">
        <f t="shared" si="64"/>
        <v xml:space="preserve"> </v>
      </c>
      <c r="H103" s="30" t="str">
        <f t="shared" si="64"/>
        <v xml:space="preserve"> </v>
      </c>
      <c r="I103" s="30" t="str">
        <f t="shared" si="64"/>
        <v xml:space="preserve"> </v>
      </c>
      <c r="J103" s="31" t="str">
        <f t="shared" si="64"/>
        <v xml:space="preserve"> </v>
      </c>
      <c r="K103" s="52"/>
      <c r="L103" s="48"/>
      <c r="M103" s="48"/>
      <c r="N103" s="53"/>
    </row>
    <row r="104" spans="1:14" ht="15.75" customHeight="1" thickBot="1" x14ac:dyDescent="0.3">
      <c r="A104" s="45">
        <f t="shared" ref="A104" si="65">B95</f>
        <v>10</v>
      </c>
      <c r="B104" s="86"/>
      <c r="C104" s="93"/>
      <c r="D104" s="83"/>
      <c r="E104" s="37" t="s">
        <v>44</v>
      </c>
      <c r="F104" s="38">
        <f>IF(F103=" ",10,RANK(F103,(F$13,F$23,F$33,F$43,F$53,F$63,F$73,F$83,F$93,F$103),1))</f>
        <v>10</v>
      </c>
      <c r="G104" s="38">
        <f>IF(G103=" ",10,RANK(G103,(G$13,G$23,G$33,G$43,G$53,G$63,G$73,G$83,G$93,G$103),0))</f>
        <v>10</v>
      </c>
      <c r="H104" s="38">
        <f>IF(H103=" ",10,RANK(H103,(H$13,H$23,H$33,H$43,H$53,H$63,H$73,H$83,H$93,H$103),0))</f>
        <v>10</v>
      </c>
      <c r="I104" s="38">
        <f>IF(I103=" ",10,RANK(I103,(I$13,I$23,I$33,I$43,I$53,I$63,I$73,I$83,I$93,I$103),0))</f>
        <v>10</v>
      </c>
      <c r="J104" s="39">
        <f>IF(J103=" ",10,RANK(J103,(J$13,J$23,J$33,J$43,J$53,J$63,J$73,J$83,J$93,J$103),0))</f>
        <v>10</v>
      </c>
      <c r="K104" s="54"/>
      <c r="L104" s="55"/>
      <c r="M104" s="35">
        <f t="shared" ref="M104" si="66">SUM(F104:J104)</f>
        <v>50</v>
      </c>
      <c r="N104" s="56">
        <f>IF(M104=" ",10,RANK(M104,(M$14,M$24,M$34,M$44,M$54,M$64,M$74,O$84,M$94,M$104),1))</f>
        <v>1</v>
      </c>
    </row>
  </sheetData>
  <sheetProtection sheet="1" objects="1" scenarios="1"/>
  <mergeCells count="45">
    <mergeCell ref="C81:C84"/>
    <mergeCell ref="K3:Q3"/>
    <mergeCell ref="K4:Q4"/>
    <mergeCell ref="C71:C74"/>
    <mergeCell ref="C61:C64"/>
    <mergeCell ref="C51:C54"/>
    <mergeCell ref="C21:C24"/>
    <mergeCell ref="C11:C14"/>
    <mergeCell ref="C31:C34"/>
    <mergeCell ref="C41:C44"/>
    <mergeCell ref="C101:C104"/>
    <mergeCell ref="A95:A100"/>
    <mergeCell ref="B95:B104"/>
    <mergeCell ref="C91:C94"/>
    <mergeCell ref="A85:A90"/>
    <mergeCell ref="B85:B94"/>
    <mergeCell ref="A1:J1"/>
    <mergeCell ref="C2:E2"/>
    <mergeCell ref="A5:A10"/>
    <mergeCell ref="A15:A20"/>
    <mergeCell ref="A25:A30"/>
    <mergeCell ref="B5:B14"/>
    <mergeCell ref="B15:B24"/>
    <mergeCell ref="B25:B34"/>
    <mergeCell ref="A2:B2"/>
    <mergeCell ref="D11:D14"/>
    <mergeCell ref="D21:D24"/>
    <mergeCell ref="D31:D34"/>
    <mergeCell ref="A35:A40"/>
    <mergeCell ref="A45:A50"/>
    <mergeCell ref="A55:A60"/>
    <mergeCell ref="A65:A70"/>
    <mergeCell ref="A75:A80"/>
    <mergeCell ref="B35:B44"/>
    <mergeCell ref="B45:B54"/>
    <mergeCell ref="B55:B64"/>
    <mergeCell ref="B65:B74"/>
    <mergeCell ref="B75:B84"/>
    <mergeCell ref="D91:D94"/>
    <mergeCell ref="D101:D104"/>
    <mergeCell ref="D41:D44"/>
    <mergeCell ref="D51:D54"/>
    <mergeCell ref="D61:D64"/>
    <mergeCell ref="D71:D74"/>
    <mergeCell ref="D81:D84"/>
  </mergeCells>
  <conditionalFormatting sqref="F14:J14 F12:J12 F24:J24 F34:J34 F44:J44 F54:J54 F64:J64 F74:J74 F84:J84 F94:J94 F104:J104 F22:J22 F32:J32 F42:J42 F52:J52 F62:J62 F72:J72 F82:J82 F92:J92 F102:J102">
    <cfRule type="cellIs" dxfId="8" priority="7" operator="equal">
      <formula>3</formula>
    </cfRule>
    <cfRule type="cellIs" dxfId="7" priority="8" operator="equal">
      <formula>2</formula>
    </cfRule>
    <cfRule type="cellIs" dxfId="6" priority="9" operator="equal">
      <formula>1</formula>
    </cfRule>
  </conditionalFormatting>
  <conditionalFormatting sqref="K12:L12 M14 K14 K22:L22 K32:L32 K42:L42 K52:L52 K62:L62 K72:L72 K82:L82 K92:L92 K102:L102 M24 M34 M44 M54 M64 M74 M84 M94 M104 K24 K34 K44 K54 K64 K74 K84 K94 K104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N14 N24 N34 N44 N54 N64 N74 N84 N94 N104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dataValidations count="5">
    <dataValidation type="list" allowBlank="1" showInputMessage="1" showErrorMessage="1" sqref="D105:D195 D5:D10 D15:D20 D25:D30 D35:D40 D45:D50 D55:D60 D65:D70 D75:D80 D85:D90 D95:D100 A105:A195">
      <formula1>$P$3:$P$9</formula1>
    </dataValidation>
    <dataValidation type="decimal" allowBlank="1" showInputMessage="1" showErrorMessage="1" sqref="F5:F10 F15:F20 F25:F30 F35:F40 F45:F50 F55:F60 F65:F70 F75:F80 F85:F90 F95:F100">
      <formula1>1</formula1>
      <formula2>200</formula2>
    </dataValidation>
    <dataValidation type="decimal" allowBlank="1" showInputMessage="1" showErrorMessage="1" sqref="G5:G10 G15:G20 G25:G30 G35:G40 G45:G50 G55:G60 G65:G70 G75:G80 G85:G90 G95:G100">
      <formula1>0</formula1>
      <formula2>400</formula2>
    </dataValidation>
    <dataValidation type="decimal" allowBlank="1" showInputMessage="1" showErrorMessage="1" sqref="H5:H10 J5:J10 H15:H20 H25:H30 H35:H40 H45:H50 H55:H60 H65:H70 H75:H80 H85:H90 H95:H100 J15:J20 J25:J30 J35:J40 J45:J50 J55:J60 J65:J70 J75:J80 J85:J90 J95:J100">
      <formula1>0</formula1>
      <formula2>200</formula2>
    </dataValidation>
    <dataValidation type="decimal" allowBlank="1" showInputMessage="1" showErrorMessage="1" sqref="I5:I10 I15:I20 I25:I30 I35:I40 I45:I50 I55:I60 I65:I70 I75:I80 I85:I90 I95:I100">
      <formula1>0</formula1>
      <formula2>300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N13"/>
  <sheetViews>
    <sheetView showGridLines="0" topLeftCell="B1" zoomScaleNormal="100" workbookViewId="0">
      <selection activeCell="H16" sqref="H16"/>
    </sheetView>
  </sheetViews>
  <sheetFormatPr defaultRowHeight="15" x14ac:dyDescent="0.25"/>
  <cols>
    <col min="8" max="8" width="11.140625" style="1" bestFit="1" customWidth="1"/>
    <col min="9" max="9" width="4.42578125" hidden="1" customWidth="1"/>
    <col min="10" max="10" width="21.5703125" style="46" bestFit="1" customWidth="1"/>
    <col min="11" max="11" width="33.85546875" bestFit="1" customWidth="1"/>
    <col min="13" max="13" width="31.5703125" bestFit="1" customWidth="1"/>
    <col min="14" max="14" width="9.140625" style="73"/>
  </cols>
  <sheetData>
    <row r="1" spans="8:14" ht="29.25" thickBot="1" x14ac:dyDescent="0.5">
      <c r="H1" s="99" t="s">
        <v>38</v>
      </c>
      <c r="I1" s="99"/>
      <c r="J1" s="99"/>
      <c r="K1" s="99"/>
      <c r="M1" s="71" t="s">
        <v>40</v>
      </c>
      <c r="N1" s="72" t="str">
        <f>IF(Overview!C2=0,"",Overview!C2)</f>
        <v/>
      </c>
    </row>
    <row r="2" spans="8:14" ht="21" x14ac:dyDescent="0.35">
      <c r="H2" s="57"/>
      <c r="I2" s="58"/>
      <c r="J2" s="100" t="s">
        <v>39</v>
      </c>
      <c r="K2" s="101"/>
      <c r="M2" s="71" t="s">
        <v>42</v>
      </c>
      <c r="N2" s="72">
        <f>COUNTIF(Overview!C5:C100,"*")</f>
        <v>0</v>
      </c>
    </row>
    <row r="3" spans="8:14" ht="21" x14ac:dyDescent="0.35">
      <c r="H3" s="67"/>
      <c r="I3" s="3"/>
      <c r="J3" s="77" t="s">
        <v>47</v>
      </c>
      <c r="K3" s="78" t="s">
        <v>46</v>
      </c>
      <c r="M3" s="71" t="s">
        <v>41</v>
      </c>
      <c r="N3" s="72">
        <f>COUNTIF(Overview!C5,"*")+COUNTIF(Overview!C15,"*")+COUNTIF(Overview!C25,"*")+COUNTIF(Overview!C35,"*")+COUNTIF(Overview!C45,"*")+COUNTIF(Overview!C55,"*")+COUNTIF(Overview!C65,"*")+COUNTIF(Overview!C75,"*")+COUNTIF(Overview!C85,"*")+COUNTIF(Overview!C95,"*")</f>
        <v>0</v>
      </c>
    </row>
    <row r="4" spans="8:14" ht="21" x14ac:dyDescent="0.35">
      <c r="H4" s="60" t="s">
        <v>28</v>
      </c>
      <c r="I4" s="2">
        <v>1</v>
      </c>
      <c r="J4" s="68">
        <f>IF(ISERROR(INDEX(Overview!$A$5:$A$104,MATCH(I4,Overview!$L$5:$L$104,0))),"",INDEX(Overview!$A$5:$A$104,MATCH(I4,Overview!$L$5:$L$104,0)))</f>
        <v>1</v>
      </c>
      <c r="K4" s="65">
        <f>IF(ISERROR(INDEX(Overview!$A$5:$A$104,MATCH(I4,Overview!$N$5:$N$104,0))),"",INDEX(Overview!$A$5:$A$104,MATCH(I4,Overview!$N$5:$N$104,0)))</f>
        <v>1</v>
      </c>
    </row>
    <row r="5" spans="8:14" ht="21" x14ac:dyDescent="0.35">
      <c r="H5" s="61" t="s">
        <v>29</v>
      </c>
      <c r="I5" s="2">
        <v>2</v>
      </c>
      <c r="J5" s="68" t="str">
        <f>IF(ISERROR(INDEX(Overview!$A$5:$A$104,MATCH(I5,Overview!$L$5:$L$104,0))),"",INDEX(Overview!$A$5:$A$104,MATCH(I5,Overview!$L$5:$L$104,0)))</f>
        <v/>
      </c>
      <c r="K5" s="65" t="str">
        <f>IF(ISERROR(INDEX(Overview!$A$5:$A$104,MATCH(I5,Overview!$N$5:$N$104,0))),"",INDEX(Overview!$A$5:$A$104,MATCH(I5,Overview!$N$5:$N$104,0)))</f>
        <v/>
      </c>
    </row>
    <row r="6" spans="8:14" ht="21" x14ac:dyDescent="0.35">
      <c r="H6" s="62" t="s">
        <v>30</v>
      </c>
      <c r="I6" s="2">
        <v>3</v>
      </c>
      <c r="J6" s="68" t="str">
        <f>IF(ISERROR(INDEX(Overview!$A$5:$A$104,MATCH(I6,Overview!$L$5:$L$104,0))),"",INDEX(Overview!$A$5:$A$104,MATCH(I6,Overview!$L$5:$L$104,0)))</f>
        <v/>
      </c>
      <c r="K6" s="65" t="str">
        <f>IF(ISERROR(INDEX(Overview!$A$5:$A$104,MATCH(I6,Overview!$N$5:$N$104,0))),"",INDEX(Overview!$A$5:$A$104,MATCH(I6,Overview!$N$5:$N$104,0)))</f>
        <v/>
      </c>
    </row>
    <row r="7" spans="8:14" ht="21" x14ac:dyDescent="0.35">
      <c r="H7" s="59" t="s">
        <v>31</v>
      </c>
      <c r="I7" s="2">
        <v>4</v>
      </c>
      <c r="J7" s="68" t="str">
        <f>IF(ISERROR(INDEX(Overview!$A$5:$A$104,MATCH(I7,Overview!$L$5:$L$104,0))),"",INDEX(Overview!$A$5:$A$104,MATCH(I7,Overview!$L$5:$L$104,0)))</f>
        <v/>
      </c>
      <c r="K7" s="65" t="str">
        <f>IF(ISERROR(INDEX(Overview!$A$5:$A$104,MATCH(I7,Overview!$N$5:$N$104,0))),"",INDEX(Overview!$A$5:$A$104,MATCH(I7,Overview!$N$5:$N$104,0)))</f>
        <v/>
      </c>
    </row>
    <row r="8" spans="8:14" ht="21" x14ac:dyDescent="0.35">
      <c r="H8" s="59" t="s">
        <v>32</v>
      </c>
      <c r="I8" s="2">
        <v>5</v>
      </c>
      <c r="J8" s="68" t="str">
        <f>IF(ISERROR(INDEX(Overview!$A$5:$A$104,MATCH(I8,Overview!$L$5:$L$104,0))),"",INDEX(Overview!$A$5:$A$104,MATCH(I8,Overview!$L$5:$L$104,0)))</f>
        <v/>
      </c>
      <c r="K8" s="65" t="str">
        <f>IF(ISERROR(INDEX(Overview!$A$5:$A$104,MATCH(I8,Overview!$N$5:$N$104,0))),"",INDEX(Overview!$A$5:$A$104,MATCH(I8,Overview!$N$5:$N$104,0)))</f>
        <v/>
      </c>
    </row>
    <row r="9" spans="8:14" ht="21" x14ac:dyDescent="0.35">
      <c r="H9" s="59" t="s">
        <v>33</v>
      </c>
      <c r="I9" s="2">
        <v>6</v>
      </c>
      <c r="J9" s="68" t="str">
        <f>IF(ISERROR(INDEX(Overview!$A$5:$A$104,MATCH(I9,Overview!$L$5:$L$104,0))),"",INDEX(Overview!$A$5:$A$104,MATCH(I9,Overview!$L$5:$L$104,0)))</f>
        <v/>
      </c>
      <c r="K9" s="65" t="str">
        <f>IF(ISERROR(INDEX(Overview!$A$5:$A$104,MATCH(I9,Overview!$N$5:$N$104,0))),"",INDEX(Overview!$A$5:$A$104,MATCH(I9,Overview!$N$5:$N$104,0)))</f>
        <v/>
      </c>
    </row>
    <row r="10" spans="8:14" ht="21" x14ac:dyDescent="0.35">
      <c r="H10" s="59" t="s">
        <v>34</v>
      </c>
      <c r="I10" s="2">
        <v>7</v>
      </c>
      <c r="J10" s="68" t="str">
        <f>IF(ISERROR(INDEX(Overview!$A$5:$A$104,MATCH(I10,Overview!$L$5:$L$104,0))),"",INDEX(Overview!$A$5:$A$104,MATCH(I10,Overview!$L$5:$L$104,0)))</f>
        <v/>
      </c>
      <c r="K10" s="65" t="str">
        <f>IF(ISERROR(INDEX(Overview!$A$5:$A$104,MATCH(I10,Overview!$N$5:$N$104,0))),"",INDEX(Overview!$A$5:$A$104,MATCH(I10,Overview!$N$5:$N$104,0)))</f>
        <v/>
      </c>
    </row>
    <row r="11" spans="8:14" ht="21" x14ac:dyDescent="0.35">
      <c r="H11" s="59" t="s">
        <v>35</v>
      </c>
      <c r="I11" s="2">
        <v>8</v>
      </c>
      <c r="J11" s="68" t="str">
        <f>IF(ISERROR(INDEX(Overview!$A$5:$A$104,MATCH(I11,Overview!$L$5:$L$104,0))),"",INDEX(Overview!$A$5:$A$104,MATCH(I11,Overview!$L$5:$L$104,0)))</f>
        <v/>
      </c>
      <c r="K11" s="65" t="str">
        <f>IF(ISERROR(INDEX(Overview!$A$5:$A$104,MATCH(I11,Overview!$N$5:$N$104,0))),"",INDEX(Overview!$A$5:$A$104,MATCH(I11,Overview!$N$5:$N$104,0)))</f>
        <v/>
      </c>
    </row>
    <row r="12" spans="8:14" ht="21" x14ac:dyDescent="0.35">
      <c r="H12" s="59" t="s">
        <v>36</v>
      </c>
      <c r="I12" s="2">
        <v>9</v>
      </c>
      <c r="J12" s="68" t="str">
        <f>IF(ISERROR(INDEX(Overview!$A$5:$A$104,MATCH(I12,Overview!$L$5:$L$104,0))),"",INDEX(Overview!$A$5:$A$104,MATCH(I12,Overview!$L$5:$L$104,0)))</f>
        <v/>
      </c>
      <c r="K12" s="65" t="str">
        <f>IF(ISERROR(INDEX(Overview!$A$5:$A$104,MATCH(I12,Overview!$N$5:$N$104,0))),"",INDEX(Overview!$A$5:$A$104,MATCH(I12,Overview!$N$5:$N$104,0)))</f>
        <v/>
      </c>
    </row>
    <row r="13" spans="8:14" ht="21.75" thickBot="1" x14ac:dyDescent="0.4">
      <c r="H13" s="63" t="s">
        <v>37</v>
      </c>
      <c r="I13" s="64">
        <v>10</v>
      </c>
      <c r="J13" s="69" t="str">
        <f>IF(ISERROR(INDEX(Overview!$A$5:$A$104,MATCH(I13,Overview!$L$5:$L$104,0))),"",INDEX(Overview!$A$5:$A$104,MATCH(I13,Overview!$L$5:$L$104,0)))</f>
        <v/>
      </c>
      <c r="K13" s="66" t="str">
        <f>IF(ISERROR(INDEX(Overview!$A$5:$A$104,MATCH(I13,Overview!$N$5:$N$104,0))),"",INDEX(Overview!$A$5:$A$104,MATCH(I13,Overview!$N$5:$N$104,0)))</f>
        <v/>
      </c>
    </row>
  </sheetData>
  <sheetProtection sheet="1" objects="1" scenarios="1"/>
  <mergeCells count="2">
    <mergeCell ref="H1:K1"/>
    <mergeCell ref="J2:K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4ABBFBF96AE4C991617B220337CB6" ma:contentTypeVersion="13" ma:contentTypeDescription="Create a new document." ma:contentTypeScope="" ma:versionID="6d1ff707420740351eb24f0d23eb3987">
  <xsd:schema xmlns:xsd="http://www.w3.org/2001/XMLSchema" xmlns:xs="http://www.w3.org/2001/XMLSchema" xmlns:p="http://schemas.microsoft.com/office/2006/metadata/properties" xmlns:ns3="c894a66b-6f39-4d27-8065-3ab64f382744" xmlns:ns4="d032b424-617f-4768-bef0-864d13f0d064" targetNamespace="http://schemas.microsoft.com/office/2006/metadata/properties" ma:root="true" ma:fieldsID="39fd140b0dc66b2ad4ae920e0c52fc84" ns3:_="" ns4:_="">
    <xsd:import namespace="c894a66b-6f39-4d27-8065-3ab64f382744"/>
    <xsd:import namespace="d032b424-617f-4768-bef0-864d13f0d0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4a66b-6f39-4d27-8065-3ab64f3827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2b424-617f-4768-bef0-864d13f0d0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A84E68-160D-42ED-89F9-CB39DBBDE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94a66b-6f39-4d27-8065-3ab64f382744"/>
    <ds:schemaRef ds:uri="d032b424-617f-4768-bef0-864d13f0d0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63981D-7121-4FE6-9432-5FDD8AE93AE6}">
  <ds:schemaRefs>
    <ds:schemaRef ds:uri="d032b424-617f-4768-bef0-864d13f0d064"/>
    <ds:schemaRef ds:uri="http://purl.org/dc/elements/1.1/"/>
    <ds:schemaRef ds:uri="http://schemas.microsoft.com/office/2006/metadata/properties"/>
    <ds:schemaRef ds:uri="c894a66b-6f39-4d27-8065-3ab64f382744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9786C57-3BA4-45A3-878E-422C267F6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Taylor</dc:creator>
  <cp:lastModifiedBy>Katy Bartlett</cp:lastModifiedBy>
  <dcterms:created xsi:type="dcterms:W3CDTF">2020-04-28T13:50:32Z</dcterms:created>
  <dcterms:modified xsi:type="dcterms:W3CDTF">2020-05-04T10:51:59Z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0x010100A8A4ABBFBF96AE4C991617B220337CB6</vt:lpwstr>
  </property>
</Properties>
</file>